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codeName="ThisWorkbook"/>
  <bookViews>
    <workbookView xWindow="0" yWindow="0" windowWidth="21600" windowHeight="9750" activeTab="0"/>
  </bookViews>
  <sheets>
    <sheet name="F1" sheetId="12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<sst xmlns="http://schemas.openxmlformats.org/spreadsheetml/2006/main" count="128" uniqueCount="125">
  <si>
    <t>Concepto</t>
  </si>
  <si>
    <t xml:space="preserve">PRESIDENTE MUNICIPAL                                                                                                 </t>
  </si>
  <si>
    <t>LIC. HÉCTOR GERMÁN RENÉ LÓPEZ SANTILLANA</t>
  </si>
  <si>
    <t>C.P. y M.F. ENRIQUE RODRIGO SOSA CAMPOS</t>
  </si>
  <si>
    <t>TESORERO MUNICIPAL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</si>
  <si>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</si>
  <si>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</si>
  <si>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</si>
  <si>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</si>
  <si>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 = a + 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</si>
  <si>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</si>
  <si>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</si>
  <si>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</si>
  <si>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</si>
  <si>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</si>
  <si>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</si>
  <si>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</si>
  <si>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</si>
  <si>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</si>
  <si>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</si>
  <si>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</si>
  <si>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</si>
  <si>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</si>
  <si>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</si>
  <si>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</si>
  <si>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</si>
  <si>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</si>
  <si>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</si>
  <si>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</si>
  <si>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</si>
  <si>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</si>
  <si>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</si>
  <si>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</si>
  <si>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</si>
  <si>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</si>
  <si>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</si>
  <si>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</si>
  <si>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</si>
  <si>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</si>
  <si>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</si>
  <si>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</si>
  <si>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</si>
  <si>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</si>
  <si>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</si>
  <si>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</si>
  <si>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</si>
  <si>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</si>
  <si>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</si>
  <si>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</si>
  <si>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</si>
  <si>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</si>
  <si>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</si>
  <si>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</si>
  <si>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</si>
  <si>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</si>
  <si>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</si>
  <si>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</si>
  <si>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</si>
  <si>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</si>
  <si>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</si>
  <si>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</si>
  <si>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</si>
  <si>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</si>
  <si>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</si>
  <si>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</si>
  <si>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</si>
  <si>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</si>
  <si>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</si>
  <si>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</si>
  <si>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</si>
  <si>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</si>
  <si>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</si>
  <si>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</si>
  <si>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</si>
  <si>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</si>
  <si>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</si>
  <si>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</si>
  <si>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</si>
  <si>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</si>
  <si>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</si>
  <si>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</si>
  <si>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</si>
  <si>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</si>
  <si>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</si>
  <si>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</si>
  <si>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</si>
  <si>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</si>
  <si>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</si>
  <si>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</si>
  <si>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</si>
  <si>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</si>
  <si>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</si>
  <si>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</si>
  <si>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</si>
  <si>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</si>
  <si>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</si>
  <si>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</si>
  <si>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</si>
  <si>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</si>
  <si>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</si>
  <si>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</si>
  <si>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</si>
  <si>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</si>
  <si>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</si>
  <si>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</si>
  <si>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</si>
  <si>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</si>
  <si>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</si>
  <si>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</si>
  <si>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</si>
  <si>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</si>
  <si>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</si>
  <si>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</si>
  <si>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</si>
  <si>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</si>
  <si>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</si>
  <si>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</si>
  <si>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</si>
  <si>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</si>
  <si>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</si>
  <si>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</si>
  <si>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</si>
  <si>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 de 2020</t>
  </si>
  <si>
    <t>31 de marzo de 2021</t>
  </si>
  <si>
    <t>MUNICIPIO DE LEÓN
Estado de Situación Financiera Detallado - LDF
al 31 de marzo de 2021  y al 31 de diciembre de 2020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</si>
</sst>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</cellStyleXfs>
  <cellXfs count="37">
    <xf numFmtId="0" fontId="0" fillId="0" borderId="0" xfId="0"/>
    <xf numFmtId="0" fontId="2" fillId="0" borderId="0" xfId="21" applyFont="1">
      <alignment/>
      <protection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  <xf numFmtId="0" fontId="3" fillId="0" borderId="0" xfId="23" applyFont="1" applyFill="1" applyBorder="1" applyAlignment="1" applyProtection="1">
      <alignment horizontal="center" vertical="center"/>
      <protection locked="0"/>
    </xf>
    <xf numFmtId="0" fontId="3" fillId="0" borderId="0" xfId="23" applyFont="1" applyFill="1" applyBorder="1" applyAlignment="1" applyProtection="1">
      <alignment horizontal="center" vertical="top"/>
      <protection locked="0"/>
    </xf>
    <xf numFmtId="164" fontId="3" fillId="0" borderId="1" xfId="22" applyNumberFormat="1" applyFont="1" applyBorder="1" applyAlignment="1" applyProtection="1">
      <alignment horizontal="center" vertical="top" wrapText="1"/>
      <protection locked="0"/>
    </xf>
    <xf numFmtId="0" fontId="2" fillId="0" borderId="2" xfId="21" applyFont="1" applyBorder="1">
      <alignment/>
      <protection/>
    </xf>
    <xf numFmtId="41" fontId="2" fillId="0" borderId="0" xfId="21" applyNumberFormat="1" applyFont="1">
      <alignment/>
      <protection/>
    </xf>
    <xf numFmtId="41" fontId="2" fillId="0" borderId="3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justify" vertical="center" wrapText="1"/>
      <protection/>
    </xf>
    <xf numFmtId="0" fontId="2" fillId="0" borderId="4" xfId="21" applyFont="1" applyBorder="1" applyAlignment="1">
      <alignment horizontal="justify" vertical="center" wrapText="1"/>
      <protection/>
    </xf>
    <xf numFmtId="41" fontId="4" fillId="0" borderId="5" xfId="21" applyNumberFormat="1" applyFont="1" applyBorder="1" applyAlignment="1">
      <alignment vertical="center"/>
      <protection/>
    </xf>
    <xf numFmtId="0" fontId="4" fillId="0" borderId="0" xfId="21" applyFont="1" applyBorder="1" applyAlignment="1">
      <alignment horizontal="justify" vertical="center" wrapText="1"/>
      <protection/>
    </xf>
    <xf numFmtId="41" fontId="2" fillId="0" borderId="5" xfId="21" applyNumberFormat="1" applyFont="1" applyBorder="1" applyAlignment="1">
      <alignment vertical="center"/>
      <protection/>
    </xf>
    <xf numFmtId="0" fontId="2" fillId="0" borderId="6" xfId="21" applyFont="1" applyBorder="1" applyAlignment="1">
      <alignment horizontal="justify" vertical="center" wrapText="1"/>
      <protection/>
    </xf>
    <xf numFmtId="0" fontId="2" fillId="0" borderId="0" xfId="21" applyFont="1" applyBorder="1" applyAlignment="1">
      <alignment horizontal="justify" vertical="center" wrapText="1"/>
      <protection/>
    </xf>
    <xf numFmtId="41" fontId="5" fillId="0" borderId="5" xfId="22" applyNumberFormat="1" applyFont="1" applyBorder="1" applyAlignment="1" applyProtection="1">
      <alignment vertical="top" wrapText="1"/>
      <protection locked="0"/>
    </xf>
    <xf numFmtId="41" fontId="5" fillId="0" borderId="5" xfId="22" applyNumberFormat="1" applyFont="1" applyBorder="1" applyAlignment="1" applyProtection="1">
      <alignment vertical="top" wrapText="1"/>
      <protection/>
    </xf>
    <xf numFmtId="41" fontId="5" fillId="0" borderId="5" xfId="22" applyNumberFormat="1" applyFont="1" applyFill="1" applyBorder="1" applyAlignment="1" applyProtection="1">
      <alignment vertical="top" wrapText="1"/>
      <protection locked="0"/>
    </xf>
    <xf numFmtId="0" fontId="4" fillId="0" borderId="6" xfId="21" applyFont="1" applyBorder="1" applyAlignment="1">
      <alignment horizontal="justify" vertical="center" wrapText="1"/>
      <protection/>
    </xf>
    <xf numFmtId="0" fontId="6" fillId="0" borderId="0" xfId="21" applyFont="1" applyBorder="1" applyAlignment="1">
      <alignment horizontal="justify" vertical="center" wrapText="1"/>
      <protection/>
    </xf>
    <xf numFmtId="41" fontId="2" fillId="0" borderId="5" xfId="21" applyNumberFormat="1" applyFont="1" applyFill="1" applyBorder="1" applyAlignment="1">
      <alignment vertical="center"/>
      <protection/>
    </xf>
    <xf numFmtId="0" fontId="4" fillId="0" borderId="6" xfId="21" applyFont="1" applyBorder="1" applyAlignment="1">
      <alignment vertical="center" wrapText="1"/>
      <protection/>
    </xf>
    <xf numFmtId="41" fontId="4" fillId="0" borderId="5" xfId="21" applyNumberFormat="1" applyFont="1" applyFill="1" applyBorder="1" applyAlignment="1">
      <alignment vertical="center"/>
      <protection/>
    </xf>
    <xf numFmtId="0" fontId="2" fillId="0" borderId="6" xfId="21" applyFont="1" applyBorder="1" applyAlignment="1">
      <alignment vertical="center" wrapText="1"/>
      <protection/>
    </xf>
    <xf numFmtId="0" fontId="2" fillId="0" borderId="0" xfId="21" applyFont="1" applyBorder="1" applyAlignment="1">
      <alignment horizontal="left" vertical="center" wrapText="1" indent="1"/>
      <protection/>
    </xf>
    <xf numFmtId="0" fontId="2" fillId="0" borderId="6" xfId="21" applyFont="1" applyBorder="1" applyAlignment="1">
      <alignment horizontal="left" vertical="center" wrapText="1" indent="1"/>
      <protection/>
    </xf>
    <xf numFmtId="41" fontId="3" fillId="0" borderId="5" xfId="22" applyNumberFormat="1" applyFont="1" applyBorder="1" applyAlignment="1" applyProtection="1">
      <alignment vertical="top" wrapText="1"/>
      <protection locked="0"/>
    </xf>
    <xf numFmtId="41" fontId="3" fillId="0" borderId="5" xfId="22" applyNumberFormat="1" applyFont="1" applyBorder="1" applyAlignment="1" applyProtection="1">
      <alignment vertical="top" wrapText="1"/>
      <protection/>
    </xf>
    <xf numFmtId="41" fontId="5" fillId="0" borderId="5" xfId="22" applyNumberFormat="1" applyFont="1" applyFill="1" applyBorder="1" applyAlignment="1" applyProtection="1">
      <alignment vertical="center" wrapText="1"/>
      <protection locked="0"/>
    </xf>
    <xf numFmtId="41" fontId="5" fillId="0" borderId="5" xfId="22" applyNumberFormat="1" applyFont="1" applyBorder="1" applyAlignment="1" applyProtection="1">
      <alignment vertical="center" wrapText="1"/>
      <protection/>
    </xf>
    <xf numFmtId="41" fontId="2" fillId="0" borderId="7" xfId="21" applyNumberFormat="1" applyFont="1" applyBorder="1" applyAlignment="1">
      <alignment vertical="center"/>
      <protection/>
    </xf>
    <xf numFmtId="0" fontId="7" fillId="2" borderId="8" xfId="21" applyFont="1" applyFill="1" applyBorder="1" applyAlignment="1">
      <alignment horizontal="center" vertical="center" wrapText="1"/>
      <protection/>
    </xf>
    <xf numFmtId="0" fontId="7" fillId="2" borderId="8" xfId="21" applyFont="1" applyFill="1" applyBorder="1" applyAlignment="1">
      <alignment horizontal="left" vertical="center" wrapText="1"/>
      <protection/>
    </xf>
    <xf numFmtId="0" fontId="7" fillId="2" borderId="9" xfId="21" applyFont="1" applyFill="1" applyBorder="1" applyAlignment="1">
      <alignment horizontal="center" vertical="center" wrapText="1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10" xfId="2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4 2" xfId="21"/>
    <cellStyle name="Millares 2 6 2" xfId="22"/>
    <cellStyle name="Normal 2 2 2" xfId="23"/>
    <cellStyle name="Normal 3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"/>
  <sheetViews>
    <sheetView showGridLines="0" tabSelected="1" view="pageBreakPreview" zoomScaleSheetLayoutView="100" workbookViewId="0" topLeftCell="A1">
      <selection activeCell="A1" sqref="A1:F1"/>
    </sheetView>
  </sheetViews>
  <sheetFormatPr defaultColWidth="11.421875" defaultRowHeight="15"/>
  <cols>
    <col min="1" max="1" width="55.8515625" style="1" bestFit="1" customWidth="1"/>
    <col min="2" max="3" width="14.140625" style="1" bestFit="1" customWidth="1"/>
    <col min="4" max="4" width="58.28125" style="1" customWidth="1"/>
    <col min="5" max="6" width="14.140625" style="1" bestFit="1" customWidth="1"/>
    <col min="7" max="7" width="20.8515625" style="1" customWidth="1"/>
    <col min="8" max="254" width="11.421875" style="1" customWidth="1"/>
    <col min="255" max="255" width="7.28125" style="1" customWidth="1"/>
    <col min="256" max="256" width="55.8515625" style="1" bestFit="1" customWidth="1"/>
    <col min="257" max="257" width="14.140625" style="1" bestFit="1" customWidth="1"/>
    <col min="258" max="258" width="14.140625" style="1" customWidth="1"/>
    <col min="259" max="259" width="14.140625" style="1" bestFit="1" customWidth="1"/>
    <col min="260" max="260" width="58.28125" style="1" customWidth="1"/>
    <col min="261" max="262" width="14.140625" style="1" bestFit="1" customWidth="1"/>
    <col min="263" max="263" width="20.8515625" style="1" customWidth="1"/>
    <col min="264" max="510" width="11.421875" style="1" customWidth="1"/>
    <col min="511" max="511" width="7.28125" style="1" customWidth="1"/>
    <col min="512" max="512" width="55.8515625" style="1" bestFit="1" customWidth="1"/>
    <col min="513" max="513" width="14.140625" style="1" bestFit="1" customWidth="1"/>
    <col min="514" max="514" width="14.140625" style="1" customWidth="1"/>
    <col min="515" max="515" width="14.140625" style="1" bestFit="1" customWidth="1"/>
    <col min="516" max="516" width="58.28125" style="1" customWidth="1"/>
    <col min="517" max="518" width="14.140625" style="1" bestFit="1" customWidth="1"/>
    <col min="519" max="519" width="20.8515625" style="1" customWidth="1"/>
    <col min="520" max="766" width="11.421875" style="1" customWidth="1"/>
    <col min="767" max="767" width="7.28125" style="1" customWidth="1"/>
    <col min="768" max="768" width="55.8515625" style="1" bestFit="1" customWidth="1"/>
    <col min="769" max="769" width="14.140625" style="1" bestFit="1" customWidth="1"/>
    <col min="770" max="770" width="14.140625" style="1" customWidth="1"/>
    <col min="771" max="771" width="14.140625" style="1" bestFit="1" customWidth="1"/>
    <col min="772" max="772" width="58.28125" style="1" customWidth="1"/>
    <col min="773" max="774" width="14.140625" style="1" bestFit="1" customWidth="1"/>
    <col min="775" max="775" width="20.8515625" style="1" customWidth="1"/>
    <col min="776" max="1022" width="11.421875" style="1" customWidth="1"/>
    <col min="1023" max="1023" width="7.28125" style="1" customWidth="1"/>
    <col min="1024" max="1024" width="55.8515625" style="1" bestFit="1" customWidth="1"/>
    <col min="1025" max="1025" width="14.140625" style="1" bestFit="1" customWidth="1"/>
    <col min="1026" max="1026" width="14.140625" style="1" customWidth="1"/>
    <col min="1027" max="1027" width="14.140625" style="1" bestFit="1" customWidth="1"/>
    <col min="1028" max="1028" width="58.28125" style="1" customWidth="1"/>
    <col min="1029" max="1030" width="14.140625" style="1" bestFit="1" customWidth="1"/>
    <col min="1031" max="1031" width="20.8515625" style="1" customWidth="1"/>
    <col min="1032" max="1278" width="11.421875" style="1" customWidth="1"/>
    <col min="1279" max="1279" width="7.28125" style="1" customWidth="1"/>
    <col min="1280" max="1280" width="55.8515625" style="1" bestFit="1" customWidth="1"/>
    <col min="1281" max="1281" width="14.140625" style="1" bestFit="1" customWidth="1"/>
    <col min="1282" max="1282" width="14.140625" style="1" customWidth="1"/>
    <col min="1283" max="1283" width="14.140625" style="1" bestFit="1" customWidth="1"/>
    <col min="1284" max="1284" width="58.28125" style="1" customWidth="1"/>
    <col min="1285" max="1286" width="14.140625" style="1" bestFit="1" customWidth="1"/>
    <col min="1287" max="1287" width="20.8515625" style="1" customWidth="1"/>
    <col min="1288" max="1534" width="11.421875" style="1" customWidth="1"/>
    <col min="1535" max="1535" width="7.28125" style="1" customWidth="1"/>
    <col min="1536" max="1536" width="55.8515625" style="1" bestFit="1" customWidth="1"/>
    <col min="1537" max="1537" width="14.140625" style="1" bestFit="1" customWidth="1"/>
    <col min="1538" max="1538" width="14.140625" style="1" customWidth="1"/>
    <col min="1539" max="1539" width="14.140625" style="1" bestFit="1" customWidth="1"/>
    <col min="1540" max="1540" width="58.28125" style="1" customWidth="1"/>
    <col min="1541" max="1542" width="14.140625" style="1" bestFit="1" customWidth="1"/>
    <col min="1543" max="1543" width="20.8515625" style="1" customWidth="1"/>
    <col min="1544" max="1790" width="11.421875" style="1" customWidth="1"/>
    <col min="1791" max="1791" width="7.28125" style="1" customWidth="1"/>
    <col min="1792" max="1792" width="55.8515625" style="1" bestFit="1" customWidth="1"/>
    <col min="1793" max="1793" width="14.140625" style="1" bestFit="1" customWidth="1"/>
    <col min="1794" max="1794" width="14.140625" style="1" customWidth="1"/>
    <col min="1795" max="1795" width="14.140625" style="1" bestFit="1" customWidth="1"/>
    <col min="1796" max="1796" width="58.28125" style="1" customWidth="1"/>
    <col min="1797" max="1798" width="14.140625" style="1" bestFit="1" customWidth="1"/>
    <col min="1799" max="1799" width="20.8515625" style="1" customWidth="1"/>
    <col min="1800" max="2046" width="11.421875" style="1" customWidth="1"/>
    <col min="2047" max="2047" width="7.28125" style="1" customWidth="1"/>
    <col min="2048" max="2048" width="55.8515625" style="1" bestFit="1" customWidth="1"/>
    <col min="2049" max="2049" width="14.140625" style="1" bestFit="1" customWidth="1"/>
    <col min="2050" max="2050" width="14.140625" style="1" customWidth="1"/>
    <col min="2051" max="2051" width="14.140625" style="1" bestFit="1" customWidth="1"/>
    <col min="2052" max="2052" width="58.28125" style="1" customWidth="1"/>
    <col min="2053" max="2054" width="14.140625" style="1" bestFit="1" customWidth="1"/>
    <col min="2055" max="2055" width="20.8515625" style="1" customWidth="1"/>
    <col min="2056" max="2302" width="11.421875" style="1" customWidth="1"/>
    <col min="2303" max="2303" width="7.28125" style="1" customWidth="1"/>
    <col min="2304" max="2304" width="55.8515625" style="1" bestFit="1" customWidth="1"/>
    <col min="2305" max="2305" width="14.140625" style="1" bestFit="1" customWidth="1"/>
    <col min="2306" max="2306" width="14.140625" style="1" customWidth="1"/>
    <col min="2307" max="2307" width="14.140625" style="1" bestFit="1" customWidth="1"/>
    <col min="2308" max="2308" width="58.28125" style="1" customWidth="1"/>
    <col min="2309" max="2310" width="14.140625" style="1" bestFit="1" customWidth="1"/>
    <col min="2311" max="2311" width="20.8515625" style="1" customWidth="1"/>
    <col min="2312" max="2558" width="11.421875" style="1" customWidth="1"/>
    <col min="2559" max="2559" width="7.28125" style="1" customWidth="1"/>
    <col min="2560" max="2560" width="55.8515625" style="1" bestFit="1" customWidth="1"/>
    <col min="2561" max="2561" width="14.140625" style="1" bestFit="1" customWidth="1"/>
    <col min="2562" max="2562" width="14.140625" style="1" customWidth="1"/>
    <col min="2563" max="2563" width="14.140625" style="1" bestFit="1" customWidth="1"/>
    <col min="2564" max="2564" width="58.28125" style="1" customWidth="1"/>
    <col min="2565" max="2566" width="14.140625" style="1" bestFit="1" customWidth="1"/>
    <col min="2567" max="2567" width="20.8515625" style="1" customWidth="1"/>
    <col min="2568" max="2814" width="11.421875" style="1" customWidth="1"/>
    <col min="2815" max="2815" width="7.28125" style="1" customWidth="1"/>
    <col min="2816" max="2816" width="55.8515625" style="1" bestFit="1" customWidth="1"/>
    <col min="2817" max="2817" width="14.140625" style="1" bestFit="1" customWidth="1"/>
    <col min="2818" max="2818" width="14.140625" style="1" customWidth="1"/>
    <col min="2819" max="2819" width="14.140625" style="1" bestFit="1" customWidth="1"/>
    <col min="2820" max="2820" width="58.28125" style="1" customWidth="1"/>
    <col min="2821" max="2822" width="14.140625" style="1" bestFit="1" customWidth="1"/>
    <col min="2823" max="2823" width="20.8515625" style="1" customWidth="1"/>
    <col min="2824" max="3070" width="11.421875" style="1" customWidth="1"/>
    <col min="3071" max="3071" width="7.28125" style="1" customWidth="1"/>
    <col min="3072" max="3072" width="55.8515625" style="1" bestFit="1" customWidth="1"/>
    <col min="3073" max="3073" width="14.140625" style="1" bestFit="1" customWidth="1"/>
    <col min="3074" max="3074" width="14.140625" style="1" customWidth="1"/>
    <col min="3075" max="3075" width="14.140625" style="1" bestFit="1" customWidth="1"/>
    <col min="3076" max="3076" width="58.28125" style="1" customWidth="1"/>
    <col min="3077" max="3078" width="14.140625" style="1" bestFit="1" customWidth="1"/>
    <col min="3079" max="3079" width="20.8515625" style="1" customWidth="1"/>
    <col min="3080" max="3326" width="11.421875" style="1" customWidth="1"/>
    <col min="3327" max="3327" width="7.28125" style="1" customWidth="1"/>
    <col min="3328" max="3328" width="55.8515625" style="1" bestFit="1" customWidth="1"/>
    <col min="3329" max="3329" width="14.140625" style="1" bestFit="1" customWidth="1"/>
    <col min="3330" max="3330" width="14.140625" style="1" customWidth="1"/>
    <col min="3331" max="3331" width="14.140625" style="1" bestFit="1" customWidth="1"/>
    <col min="3332" max="3332" width="58.28125" style="1" customWidth="1"/>
    <col min="3333" max="3334" width="14.140625" style="1" bestFit="1" customWidth="1"/>
    <col min="3335" max="3335" width="20.8515625" style="1" customWidth="1"/>
    <col min="3336" max="3582" width="11.421875" style="1" customWidth="1"/>
    <col min="3583" max="3583" width="7.28125" style="1" customWidth="1"/>
    <col min="3584" max="3584" width="55.8515625" style="1" bestFit="1" customWidth="1"/>
    <col min="3585" max="3585" width="14.140625" style="1" bestFit="1" customWidth="1"/>
    <col min="3586" max="3586" width="14.140625" style="1" customWidth="1"/>
    <col min="3587" max="3587" width="14.140625" style="1" bestFit="1" customWidth="1"/>
    <col min="3588" max="3588" width="58.28125" style="1" customWidth="1"/>
    <col min="3589" max="3590" width="14.140625" style="1" bestFit="1" customWidth="1"/>
    <col min="3591" max="3591" width="20.8515625" style="1" customWidth="1"/>
    <col min="3592" max="3838" width="11.421875" style="1" customWidth="1"/>
    <col min="3839" max="3839" width="7.28125" style="1" customWidth="1"/>
    <col min="3840" max="3840" width="55.8515625" style="1" bestFit="1" customWidth="1"/>
    <col min="3841" max="3841" width="14.140625" style="1" bestFit="1" customWidth="1"/>
    <col min="3842" max="3842" width="14.140625" style="1" customWidth="1"/>
    <col min="3843" max="3843" width="14.140625" style="1" bestFit="1" customWidth="1"/>
    <col min="3844" max="3844" width="58.28125" style="1" customWidth="1"/>
    <col min="3845" max="3846" width="14.140625" style="1" bestFit="1" customWidth="1"/>
    <col min="3847" max="3847" width="20.8515625" style="1" customWidth="1"/>
    <col min="3848" max="4094" width="11.421875" style="1" customWidth="1"/>
    <col min="4095" max="4095" width="7.28125" style="1" customWidth="1"/>
    <col min="4096" max="4096" width="55.8515625" style="1" bestFit="1" customWidth="1"/>
    <col min="4097" max="4097" width="14.140625" style="1" bestFit="1" customWidth="1"/>
    <col min="4098" max="4098" width="14.140625" style="1" customWidth="1"/>
    <col min="4099" max="4099" width="14.140625" style="1" bestFit="1" customWidth="1"/>
    <col min="4100" max="4100" width="58.28125" style="1" customWidth="1"/>
    <col min="4101" max="4102" width="14.140625" style="1" bestFit="1" customWidth="1"/>
    <col min="4103" max="4103" width="20.8515625" style="1" customWidth="1"/>
    <col min="4104" max="4350" width="11.421875" style="1" customWidth="1"/>
    <col min="4351" max="4351" width="7.28125" style="1" customWidth="1"/>
    <col min="4352" max="4352" width="55.8515625" style="1" bestFit="1" customWidth="1"/>
    <col min="4353" max="4353" width="14.140625" style="1" bestFit="1" customWidth="1"/>
    <col min="4354" max="4354" width="14.140625" style="1" customWidth="1"/>
    <col min="4355" max="4355" width="14.140625" style="1" bestFit="1" customWidth="1"/>
    <col min="4356" max="4356" width="58.28125" style="1" customWidth="1"/>
    <col min="4357" max="4358" width="14.140625" style="1" bestFit="1" customWidth="1"/>
    <col min="4359" max="4359" width="20.8515625" style="1" customWidth="1"/>
    <col min="4360" max="4606" width="11.421875" style="1" customWidth="1"/>
    <col min="4607" max="4607" width="7.28125" style="1" customWidth="1"/>
    <col min="4608" max="4608" width="55.8515625" style="1" bestFit="1" customWidth="1"/>
    <col min="4609" max="4609" width="14.140625" style="1" bestFit="1" customWidth="1"/>
    <col min="4610" max="4610" width="14.140625" style="1" customWidth="1"/>
    <col min="4611" max="4611" width="14.140625" style="1" bestFit="1" customWidth="1"/>
    <col min="4612" max="4612" width="58.28125" style="1" customWidth="1"/>
    <col min="4613" max="4614" width="14.140625" style="1" bestFit="1" customWidth="1"/>
    <col min="4615" max="4615" width="20.8515625" style="1" customWidth="1"/>
    <col min="4616" max="4862" width="11.421875" style="1" customWidth="1"/>
    <col min="4863" max="4863" width="7.28125" style="1" customWidth="1"/>
    <col min="4864" max="4864" width="55.8515625" style="1" bestFit="1" customWidth="1"/>
    <col min="4865" max="4865" width="14.140625" style="1" bestFit="1" customWidth="1"/>
    <col min="4866" max="4866" width="14.140625" style="1" customWidth="1"/>
    <col min="4867" max="4867" width="14.140625" style="1" bestFit="1" customWidth="1"/>
    <col min="4868" max="4868" width="58.28125" style="1" customWidth="1"/>
    <col min="4869" max="4870" width="14.140625" style="1" bestFit="1" customWidth="1"/>
    <col min="4871" max="4871" width="20.8515625" style="1" customWidth="1"/>
    <col min="4872" max="5118" width="11.421875" style="1" customWidth="1"/>
    <col min="5119" max="5119" width="7.28125" style="1" customWidth="1"/>
    <col min="5120" max="5120" width="55.8515625" style="1" bestFit="1" customWidth="1"/>
    <col min="5121" max="5121" width="14.140625" style="1" bestFit="1" customWidth="1"/>
    <col min="5122" max="5122" width="14.140625" style="1" customWidth="1"/>
    <col min="5123" max="5123" width="14.140625" style="1" bestFit="1" customWidth="1"/>
    <col min="5124" max="5124" width="58.28125" style="1" customWidth="1"/>
    <col min="5125" max="5126" width="14.140625" style="1" bestFit="1" customWidth="1"/>
    <col min="5127" max="5127" width="20.8515625" style="1" customWidth="1"/>
    <col min="5128" max="5374" width="11.421875" style="1" customWidth="1"/>
    <col min="5375" max="5375" width="7.28125" style="1" customWidth="1"/>
    <col min="5376" max="5376" width="55.8515625" style="1" bestFit="1" customWidth="1"/>
    <col min="5377" max="5377" width="14.140625" style="1" bestFit="1" customWidth="1"/>
    <col min="5378" max="5378" width="14.140625" style="1" customWidth="1"/>
    <col min="5379" max="5379" width="14.140625" style="1" bestFit="1" customWidth="1"/>
    <col min="5380" max="5380" width="58.28125" style="1" customWidth="1"/>
    <col min="5381" max="5382" width="14.140625" style="1" bestFit="1" customWidth="1"/>
    <col min="5383" max="5383" width="20.8515625" style="1" customWidth="1"/>
    <col min="5384" max="5630" width="11.421875" style="1" customWidth="1"/>
    <col min="5631" max="5631" width="7.28125" style="1" customWidth="1"/>
    <col min="5632" max="5632" width="55.8515625" style="1" bestFit="1" customWidth="1"/>
    <col min="5633" max="5633" width="14.140625" style="1" bestFit="1" customWidth="1"/>
    <col min="5634" max="5634" width="14.140625" style="1" customWidth="1"/>
    <col min="5635" max="5635" width="14.140625" style="1" bestFit="1" customWidth="1"/>
    <col min="5636" max="5636" width="58.28125" style="1" customWidth="1"/>
    <col min="5637" max="5638" width="14.140625" style="1" bestFit="1" customWidth="1"/>
    <col min="5639" max="5639" width="20.8515625" style="1" customWidth="1"/>
    <col min="5640" max="5886" width="11.421875" style="1" customWidth="1"/>
    <col min="5887" max="5887" width="7.28125" style="1" customWidth="1"/>
    <col min="5888" max="5888" width="55.8515625" style="1" bestFit="1" customWidth="1"/>
    <col min="5889" max="5889" width="14.140625" style="1" bestFit="1" customWidth="1"/>
    <col min="5890" max="5890" width="14.140625" style="1" customWidth="1"/>
    <col min="5891" max="5891" width="14.140625" style="1" bestFit="1" customWidth="1"/>
    <col min="5892" max="5892" width="58.28125" style="1" customWidth="1"/>
    <col min="5893" max="5894" width="14.140625" style="1" bestFit="1" customWidth="1"/>
    <col min="5895" max="5895" width="20.8515625" style="1" customWidth="1"/>
    <col min="5896" max="6142" width="11.421875" style="1" customWidth="1"/>
    <col min="6143" max="6143" width="7.28125" style="1" customWidth="1"/>
    <col min="6144" max="6144" width="55.8515625" style="1" bestFit="1" customWidth="1"/>
    <col min="6145" max="6145" width="14.140625" style="1" bestFit="1" customWidth="1"/>
    <col min="6146" max="6146" width="14.140625" style="1" customWidth="1"/>
    <col min="6147" max="6147" width="14.140625" style="1" bestFit="1" customWidth="1"/>
    <col min="6148" max="6148" width="58.28125" style="1" customWidth="1"/>
    <col min="6149" max="6150" width="14.140625" style="1" bestFit="1" customWidth="1"/>
    <col min="6151" max="6151" width="20.8515625" style="1" customWidth="1"/>
    <col min="6152" max="6398" width="11.421875" style="1" customWidth="1"/>
    <col min="6399" max="6399" width="7.28125" style="1" customWidth="1"/>
    <col min="6400" max="6400" width="55.8515625" style="1" bestFit="1" customWidth="1"/>
    <col min="6401" max="6401" width="14.140625" style="1" bestFit="1" customWidth="1"/>
    <col min="6402" max="6402" width="14.140625" style="1" customWidth="1"/>
    <col min="6403" max="6403" width="14.140625" style="1" bestFit="1" customWidth="1"/>
    <col min="6404" max="6404" width="58.28125" style="1" customWidth="1"/>
    <col min="6405" max="6406" width="14.140625" style="1" bestFit="1" customWidth="1"/>
    <col min="6407" max="6407" width="20.8515625" style="1" customWidth="1"/>
    <col min="6408" max="6654" width="11.421875" style="1" customWidth="1"/>
    <col min="6655" max="6655" width="7.28125" style="1" customWidth="1"/>
    <col min="6656" max="6656" width="55.8515625" style="1" bestFit="1" customWidth="1"/>
    <col min="6657" max="6657" width="14.140625" style="1" bestFit="1" customWidth="1"/>
    <col min="6658" max="6658" width="14.140625" style="1" customWidth="1"/>
    <col min="6659" max="6659" width="14.140625" style="1" bestFit="1" customWidth="1"/>
    <col min="6660" max="6660" width="58.28125" style="1" customWidth="1"/>
    <col min="6661" max="6662" width="14.140625" style="1" bestFit="1" customWidth="1"/>
    <col min="6663" max="6663" width="20.8515625" style="1" customWidth="1"/>
    <col min="6664" max="6910" width="11.421875" style="1" customWidth="1"/>
    <col min="6911" max="6911" width="7.28125" style="1" customWidth="1"/>
    <col min="6912" max="6912" width="55.8515625" style="1" bestFit="1" customWidth="1"/>
    <col min="6913" max="6913" width="14.140625" style="1" bestFit="1" customWidth="1"/>
    <col min="6914" max="6914" width="14.140625" style="1" customWidth="1"/>
    <col min="6915" max="6915" width="14.140625" style="1" bestFit="1" customWidth="1"/>
    <col min="6916" max="6916" width="58.28125" style="1" customWidth="1"/>
    <col min="6917" max="6918" width="14.140625" style="1" bestFit="1" customWidth="1"/>
    <col min="6919" max="6919" width="20.8515625" style="1" customWidth="1"/>
    <col min="6920" max="7166" width="11.421875" style="1" customWidth="1"/>
    <col min="7167" max="7167" width="7.28125" style="1" customWidth="1"/>
    <col min="7168" max="7168" width="55.8515625" style="1" bestFit="1" customWidth="1"/>
    <col min="7169" max="7169" width="14.140625" style="1" bestFit="1" customWidth="1"/>
    <col min="7170" max="7170" width="14.140625" style="1" customWidth="1"/>
    <col min="7171" max="7171" width="14.140625" style="1" bestFit="1" customWidth="1"/>
    <col min="7172" max="7172" width="58.28125" style="1" customWidth="1"/>
    <col min="7173" max="7174" width="14.140625" style="1" bestFit="1" customWidth="1"/>
    <col min="7175" max="7175" width="20.8515625" style="1" customWidth="1"/>
    <col min="7176" max="7422" width="11.421875" style="1" customWidth="1"/>
    <col min="7423" max="7423" width="7.28125" style="1" customWidth="1"/>
    <col min="7424" max="7424" width="55.8515625" style="1" bestFit="1" customWidth="1"/>
    <col min="7425" max="7425" width="14.140625" style="1" bestFit="1" customWidth="1"/>
    <col min="7426" max="7426" width="14.140625" style="1" customWidth="1"/>
    <col min="7427" max="7427" width="14.140625" style="1" bestFit="1" customWidth="1"/>
    <col min="7428" max="7428" width="58.28125" style="1" customWidth="1"/>
    <col min="7429" max="7430" width="14.140625" style="1" bestFit="1" customWidth="1"/>
    <col min="7431" max="7431" width="20.8515625" style="1" customWidth="1"/>
    <col min="7432" max="7678" width="11.421875" style="1" customWidth="1"/>
    <col min="7679" max="7679" width="7.28125" style="1" customWidth="1"/>
    <col min="7680" max="7680" width="55.8515625" style="1" bestFit="1" customWidth="1"/>
    <col min="7681" max="7681" width="14.140625" style="1" bestFit="1" customWidth="1"/>
    <col min="7682" max="7682" width="14.140625" style="1" customWidth="1"/>
    <col min="7683" max="7683" width="14.140625" style="1" bestFit="1" customWidth="1"/>
    <col min="7684" max="7684" width="58.28125" style="1" customWidth="1"/>
    <col min="7685" max="7686" width="14.140625" style="1" bestFit="1" customWidth="1"/>
    <col min="7687" max="7687" width="20.8515625" style="1" customWidth="1"/>
    <col min="7688" max="7934" width="11.421875" style="1" customWidth="1"/>
    <col min="7935" max="7935" width="7.28125" style="1" customWidth="1"/>
    <col min="7936" max="7936" width="55.8515625" style="1" bestFit="1" customWidth="1"/>
    <col min="7937" max="7937" width="14.140625" style="1" bestFit="1" customWidth="1"/>
    <col min="7938" max="7938" width="14.140625" style="1" customWidth="1"/>
    <col min="7939" max="7939" width="14.140625" style="1" bestFit="1" customWidth="1"/>
    <col min="7940" max="7940" width="58.28125" style="1" customWidth="1"/>
    <col min="7941" max="7942" width="14.140625" style="1" bestFit="1" customWidth="1"/>
    <col min="7943" max="7943" width="20.8515625" style="1" customWidth="1"/>
    <col min="7944" max="8190" width="11.421875" style="1" customWidth="1"/>
    <col min="8191" max="8191" width="7.28125" style="1" customWidth="1"/>
    <col min="8192" max="8192" width="55.8515625" style="1" bestFit="1" customWidth="1"/>
    <col min="8193" max="8193" width="14.140625" style="1" bestFit="1" customWidth="1"/>
    <col min="8194" max="8194" width="14.140625" style="1" customWidth="1"/>
    <col min="8195" max="8195" width="14.140625" style="1" bestFit="1" customWidth="1"/>
    <col min="8196" max="8196" width="58.28125" style="1" customWidth="1"/>
    <col min="8197" max="8198" width="14.140625" style="1" bestFit="1" customWidth="1"/>
    <col min="8199" max="8199" width="20.8515625" style="1" customWidth="1"/>
    <col min="8200" max="8446" width="11.421875" style="1" customWidth="1"/>
    <col min="8447" max="8447" width="7.28125" style="1" customWidth="1"/>
    <col min="8448" max="8448" width="55.8515625" style="1" bestFit="1" customWidth="1"/>
    <col min="8449" max="8449" width="14.140625" style="1" bestFit="1" customWidth="1"/>
    <col min="8450" max="8450" width="14.140625" style="1" customWidth="1"/>
    <col min="8451" max="8451" width="14.140625" style="1" bestFit="1" customWidth="1"/>
    <col min="8452" max="8452" width="58.28125" style="1" customWidth="1"/>
    <col min="8453" max="8454" width="14.140625" style="1" bestFit="1" customWidth="1"/>
    <col min="8455" max="8455" width="20.8515625" style="1" customWidth="1"/>
    <col min="8456" max="8702" width="11.421875" style="1" customWidth="1"/>
    <col min="8703" max="8703" width="7.28125" style="1" customWidth="1"/>
    <col min="8704" max="8704" width="55.8515625" style="1" bestFit="1" customWidth="1"/>
    <col min="8705" max="8705" width="14.140625" style="1" bestFit="1" customWidth="1"/>
    <col min="8706" max="8706" width="14.140625" style="1" customWidth="1"/>
    <col min="8707" max="8707" width="14.140625" style="1" bestFit="1" customWidth="1"/>
    <col min="8708" max="8708" width="58.28125" style="1" customWidth="1"/>
    <col min="8709" max="8710" width="14.140625" style="1" bestFit="1" customWidth="1"/>
    <col min="8711" max="8711" width="20.8515625" style="1" customWidth="1"/>
    <col min="8712" max="8958" width="11.421875" style="1" customWidth="1"/>
    <col min="8959" max="8959" width="7.28125" style="1" customWidth="1"/>
    <col min="8960" max="8960" width="55.8515625" style="1" bestFit="1" customWidth="1"/>
    <col min="8961" max="8961" width="14.140625" style="1" bestFit="1" customWidth="1"/>
    <col min="8962" max="8962" width="14.140625" style="1" customWidth="1"/>
    <col min="8963" max="8963" width="14.140625" style="1" bestFit="1" customWidth="1"/>
    <col min="8964" max="8964" width="58.28125" style="1" customWidth="1"/>
    <col min="8965" max="8966" width="14.140625" style="1" bestFit="1" customWidth="1"/>
    <col min="8967" max="8967" width="20.8515625" style="1" customWidth="1"/>
    <col min="8968" max="9214" width="11.421875" style="1" customWidth="1"/>
    <col min="9215" max="9215" width="7.28125" style="1" customWidth="1"/>
    <col min="9216" max="9216" width="55.8515625" style="1" bestFit="1" customWidth="1"/>
    <col min="9217" max="9217" width="14.140625" style="1" bestFit="1" customWidth="1"/>
    <col min="9218" max="9218" width="14.140625" style="1" customWidth="1"/>
    <col min="9219" max="9219" width="14.140625" style="1" bestFit="1" customWidth="1"/>
    <col min="9220" max="9220" width="58.28125" style="1" customWidth="1"/>
    <col min="9221" max="9222" width="14.140625" style="1" bestFit="1" customWidth="1"/>
    <col min="9223" max="9223" width="20.8515625" style="1" customWidth="1"/>
    <col min="9224" max="9470" width="11.421875" style="1" customWidth="1"/>
    <col min="9471" max="9471" width="7.28125" style="1" customWidth="1"/>
    <col min="9472" max="9472" width="55.8515625" style="1" bestFit="1" customWidth="1"/>
    <col min="9473" max="9473" width="14.140625" style="1" bestFit="1" customWidth="1"/>
    <col min="9474" max="9474" width="14.140625" style="1" customWidth="1"/>
    <col min="9475" max="9475" width="14.140625" style="1" bestFit="1" customWidth="1"/>
    <col min="9476" max="9476" width="58.28125" style="1" customWidth="1"/>
    <col min="9477" max="9478" width="14.140625" style="1" bestFit="1" customWidth="1"/>
    <col min="9479" max="9479" width="20.8515625" style="1" customWidth="1"/>
    <col min="9480" max="9726" width="11.421875" style="1" customWidth="1"/>
    <col min="9727" max="9727" width="7.28125" style="1" customWidth="1"/>
    <col min="9728" max="9728" width="55.8515625" style="1" bestFit="1" customWidth="1"/>
    <col min="9729" max="9729" width="14.140625" style="1" bestFit="1" customWidth="1"/>
    <col min="9730" max="9730" width="14.140625" style="1" customWidth="1"/>
    <col min="9731" max="9731" width="14.140625" style="1" bestFit="1" customWidth="1"/>
    <col min="9732" max="9732" width="58.28125" style="1" customWidth="1"/>
    <col min="9733" max="9734" width="14.140625" style="1" bestFit="1" customWidth="1"/>
    <col min="9735" max="9735" width="20.8515625" style="1" customWidth="1"/>
    <col min="9736" max="9982" width="11.421875" style="1" customWidth="1"/>
    <col min="9983" max="9983" width="7.28125" style="1" customWidth="1"/>
    <col min="9984" max="9984" width="55.8515625" style="1" bestFit="1" customWidth="1"/>
    <col min="9985" max="9985" width="14.140625" style="1" bestFit="1" customWidth="1"/>
    <col min="9986" max="9986" width="14.140625" style="1" customWidth="1"/>
    <col min="9987" max="9987" width="14.140625" style="1" bestFit="1" customWidth="1"/>
    <col min="9988" max="9988" width="58.28125" style="1" customWidth="1"/>
    <col min="9989" max="9990" width="14.140625" style="1" bestFit="1" customWidth="1"/>
    <col min="9991" max="9991" width="20.8515625" style="1" customWidth="1"/>
    <col min="9992" max="10238" width="11.421875" style="1" customWidth="1"/>
    <col min="10239" max="10239" width="7.28125" style="1" customWidth="1"/>
    <col min="10240" max="10240" width="55.8515625" style="1" bestFit="1" customWidth="1"/>
    <col min="10241" max="10241" width="14.140625" style="1" bestFit="1" customWidth="1"/>
    <col min="10242" max="10242" width="14.140625" style="1" customWidth="1"/>
    <col min="10243" max="10243" width="14.140625" style="1" bestFit="1" customWidth="1"/>
    <col min="10244" max="10244" width="58.28125" style="1" customWidth="1"/>
    <col min="10245" max="10246" width="14.140625" style="1" bestFit="1" customWidth="1"/>
    <col min="10247" max="10247" width="20.8515625" style="1" customWidth="1"/>
    <col min="10248" max="10494" width="11.421875" style="1" customWidth="1"/>
    <col min="10495" max="10495" width="7.28125" style="1" customWidth="1"/>
    <col min="10496" max="10496" width="55.8515625" style="1" bestFit="1" customWidth="1"/>
    <col min="10497" max="10497" width="14.140625" style="1" bestFit="1" customWidth="1"/>
    <col min="10498" max="10498" width="14.140625" style="1" customWidth="1"/>
    <col min="10499" max="10499" width="14.140625" style="1" bestFit="1" customWidth="1"/>
    <col min="10500" max="10500" width="58.28125" style="1" customWidth="1"/>
    <col min="10501" max="10502" width="14.140625" style="1" bestFit="1" customWidth="1"/>
    <col min="10503" max="10503" width="20.8515625" style="1" customWidth="1"/>
    <col min="10504" max="10750" width="11.421875" style="1" customWidth="1"/>
    <col min="10751" max="10751" width="7.28125" style="1" customWidth="1"/>
    <col min="10752" max="10752" width="55.8515625" style="1" bestFit="1" customWidth="1"/>
    <col min="10753" max="10753" width="14.140625" style="1" bestFit="1" customWidth="1"/>
    <col min="10754" max="10754" width="14.140625" style="1" customWidth="1"/>
    <col min="10755" max="10755" width="14.140625" style="1" bestFit="1" customWidth="1"/>
    <col min="10756" max="10756" width="58.28125" style="1" customWidth="1"/>
    <col min="10757" max="10758" width="14.140625" style="1" bestFit="1" customWidth="1"/>
    <col min="10759" max="10759" width="20.8515625" style="1" customWidth="1"/>
    <col min="10760" max="11006" width="11.421875" style="1" customWidth="1"/>
    <col min="11007" max="11007" width="7.28125" style="1" customWidth="1"/>
    <col min="11008" max="11008" width="55.8515625" style="1" bestFit="1" customWidth="1"/>
    <col min="11009" max="11009" width="14.140625" style="1" bestFit="1" customWidth="1"/>
    <col min="11010" max="11010" width="14.140625" style="1" customWidth="1"/>
    <col min="11011" max="11011" width="14.140625" style="1" bestFit="1" customWidth="1"/>
    <col min="11012" max="11012" width="58.28125" style="1" customWidth="1"/>
    <col min="11013" max="11014" width="14.140625" style="1" bestFit="1" customWidth="1"/>
    <col min="11015" max="11015" width="20.8515625" style="1" customWidth="1"/>
    <col min="11016" max="11262" width="11.421875" style="1" customWidth="1"/>
    <col min="11263" max="11263" width="7.28125" style="1" customWidth="1"/>
    <col min="11264" max="11264" width="55.8515625" style="1" bestFit="1" customWidth="1"/>
    <col min="11265" max="11265" width="14.140625" style="1" bestFit="1" customWidth="1"/>
    <col min="11266" max="11266" width="14.140625" style="1" customWidth="1"/>
    <col min="11267" max="11267" width="14.140625" style="1" bestFit="1" customWidth="1"/>
    <col min="11268" max="11268" width="58.28125" style="1" customWidth="1"/>
    <col min="11269" max="11270" width="14.140625" style="1" bestFit="1" customWidth="1"/>
    <col min="11271" max="11271" width="20.8515625" style="1" customWidth="1"/>
    <col min="11272" max="11518" width="11.421875" style="1" customWidth="1"/>
    <col min="11519" max="11519" width="7.28125" style="1" customWidth="1"/>
    <col min="11520" max="11520" width="55.8515625" style="1" bestFit="1" customWidth="1"/>
    <col min="11521" max="11521" width="14.140625" style="1" bestFit="1" customWidth="1"/>
    <col min="11522" max="11522" width="14.140625" style="1" customWidth="1"/>
    <col min="11523" max="11523" width="14.140625" style="1" bestFit="1" customWidth="1"/>
    <col min="11524" max="11524" width="58.28125" style="1" customWidth="1"/>
    <col min="11525" max="11526" width="14.140625" style="1" bestFit="1" customWidth="1"/>
    <col min="11527" max="11527" width="20.8515625" style="1" customWidth="1"/>
    <col min="11528" max="11774" width="11.421875" style="1" customWidth="1"/>
    <col min="11775" max="11775" width="7.28125" style="1" customWidth="1"/>
    <col min="11776" max="11776" width="55.8515625" style="1" bestFit="1" customWidth="1"/>
    <col min="11777" max="11777" width="14.140625" style="1" bestFit="1" customWidth="1"/>
    <col min="11778" max="11778" width="14.140625" style="1" customWidth="1"/>
    <col min="11779" max="11779" width="14.140625" style="1" bestFit="1" customWidth="1"/>
    <col min="11780" max="11780" width="58.28125" style="1" customWidth="1"/>
    <col min="11781" max="11782" width="14.140625" style="1" bestFit="1" customWidth="1"/>
    <col min="11783" max="11783" width="20.8515625" style="1" customWidth="1"/>
    <col min="11784" max="12030" width="11.421875" style="1" customWidth="1"/>
    <col min="12031" max="12031" width="7.28125" style="1" customWidth="1"/>
    <col min="12032" max="12032" width="55.8515625" style="1" bestFit="1" customWidth="1"/>
    <col min="12033" max="12033" width="14.140625" style="1" bestFit="1" customWidth="1"/>
    <col min="12034" max="12034" width="14.140625" style="1" customWidth="1"/>
    <col min="12035" max="12035" width="14.140625" style="1" bestFit="1" customWidth="1"/>
    <col min="12036" max="12036" width="58.28125" style="1" customWidth="1"/>
    <col min="12037" max="12038" width="14.140625" style="1" bestFit="1" customWidth="1"/>
    <col min="12039" max="12039" width="20.8515625" style="1" customWidth="1"/>
    <col min="12040" max="12286" width="11.421875" style="1" customWidth="1"/>
    <col min="12287" max="12287" width="7.28125" style="1" customWidth="1"/>
    <col min="12288" max="12288" width="55.8515625" style="1" bestFit="1" customWidth="1"/>
    <col min="12289" max="12289" width="14.140625" style="1" bestFit="1" customWidth="1"/>
    <col min="12290" max="12290" width="14.140625" style="1" customWidth="1"/>
    <col min="12291" max="12291" width="14.140625" style="1" bestFit="1" customWidth="1"/>
    <col min="12292" max="12292" width="58.28125" style="1" customWidth="1"/>
    <col min="12293" max="12294" width="14.140625" style="1" bestFit="1" customWidth="1"/>
    <col min="12295" max="12295" width="20.8515625" style="1" customWidth="1"/>
    <col min="12296" max="12542" width="11.421875" style="1" customWidth="1"/>
    <col min="12543" max="12543" width="7.28125" style="1" customWidth="1"/>
    <col min="12544" max="12544" width="55.8515625" style="1" bestFit="1" customWidth="1"/>
    <col min="12545" max="12545" width="14.140625" style="1" bestFit="1" customWidth="1"/>
    <col min="12546" max="12546" width="14.140625" style="1" customWidth="1"/>
    <col min="12547" max="12547" width="14.140625" style="1" bestFit="1" customWidth="1"/>
    <col min="12548" max="12548" width="58.28125" style="1" customWidth="1"/>
    <col min="12549" max="12550" width="14.140625" style="1" bestFit="1" customWidth="1"/>
    <col min="12551" max="12551" width="20.8515625" style="1" customWidth="1"/>
    <col min="12552" max="12798" width="11.421875" style="1" customWidth="1"/>
    <col min="12799" max="12799" width="7.28125" style="1" customWidth="1"/>
    <col min="12800" max="12800" width="55.8515625" style="1" bestFit="1" customWidth="1"/>
    <col min="12801" max="12801" width="14.140625" style="1" bestFit="1" customWidth="1"/>
    <col min="12802" max="12802" width="14.140625" style="1" customWidth="1"/>
    <col min="12803" max="12803" width="14.140625" style="1" bestFit="1" customWidth="1"/>
    <col min="12804" max="12804" width="58.28125" style="1" customWidth="1"/>
    <col min="12805" max="12806" width="14.140625" style="1" bestFit="1" customWidth="1"/>
    <col min="12807" max="12807" width="20.8515625" style="1" customWidth="1"/>
    <col min="12808" max="13054" width="11.421875" style="1" customWidth="1"/>
    <col min="13055" max="13055" width="7.28125" style="1" customWidth="1"/>
    <col min="13056" max="13056" width="55.8515625" style="1" bestFit="1" customWidth="1"/>
    <col min="13057" max="13057" width="14.140625" style="1" bestFit="1" customWidth="1"/>
    <col min="13058" max="13058" width="14.140625" style="1" customWidth="1"/>
    <col min="13059" max="13059" width="14.140625" style="1" bestFit="1" customWidth="1"/>
    <col min="13060" max="13060" width="58.28125" style="1" customWidth="1"/>
    <col min="13061" max="13062" width="14.140625" style="1" bestFit="1" customWidth="1"/>
    <col min="13063" max="13063" width="20.8515625" style="1" customWidth="1"/>
    <col min="13064" max="13310" width="11.421875" style="1" customWidth="1"/>
    <col min="13311" max="13311" width="7.28125" style="1" customWidth="1"/>
    <col min="13312" max="13312" width="55.8515625" style="1" bestFit="1" customWidth="1"/>
    <col min="13313" max="13313" width="14.140625" style="1" bestFit="1" customWidth="1"/>
    <col min="13314" max="13314" width="14.140625" style="1" customWidth="1"/>
    <col min="13315" max="13315" width="14.140625" style="1" bestFit="1" customWidth="1"/>
    <col min="13316" max="13316" width="58.28125" style="1" customWidth="1"/>
    <col min="13317" max="13318" width="14.140625" style="1" bestFit="1" customWidth="1"/>
    <col min="13319" max="13319" width="20.8515625" style="1" customWidth="1"/>
    <col min="13320" max="13566" width="11.421875" style="1" customWidth="1"/>
    <col min="13567" max="13567" width="7.28125" style="1" customWidth="1"/>
    <col min="13568" max="13568" width="55.8515625" style="1" bestFit="1" customWidth="1"/>
    <col min="13569" max="13569" width="14.140625" style="1" bestFit="1" customWidth="1"/>
    <col min="13570" max="13570" width="14.140625" style="1" customWidth="1"/>
    <col min="13571" max="13571" width="14.140625" style="1" bestFit="1" customWidth="1"/>
    <col min="13572" max="13572" width="58.28125" style="1" customWidth="1"/>
    <col min="13573" max="13574" width="14.140625" style="1" bestFit="1" customWidth="1"/>
    <col min="13575" max="13575" width="20.8515625" style="1" customWidth="1"/>
    <col min="13576" max="13822" width="11.421875" style="1" customWidth="1"/>
    <col min="13823" max="13823" width="7.28125" style="1" customWidth="1"/>
    <col min="13824" max="13824" width="55.8515625" style="1" bestFit="1" customWidth="1"/>
    <col min="13825" max="13825" width="14.140625" style="1" bestFit="1" customWidth="1"/>
    <col min="13826" max="13826" width="14.140625" style="1" customWidth="1"/>
    <col min="13827" max="13827" width="14.140625" style="1" bestFit="1" customWidth="1"/>
    <col min="13828" max="13828" width="58.28125" style="1" customWidth="1"/>
    <col min="13829" max="13830" width="14.140625" style="1" bestFit="1" customWidth="1"/>
    <col min="13831" max="13831" width="20.8515625" style="1" customWidth="1"/>
    <col min="13832" max="14078" width="11.421875" style="1" customWidth="1"/>
    <col min="14079" max="14079" width="7.28125" style="1" customWidth="1"/>
    <col min="14080" max="14080" width="55.8515625" style="1" bestFit="1" customWidth="1"/>
    <col min="14081" max="14081" width="14.140625" style="1" bestFit="1" customWidth="1"/>
    <col min="14082" max="14082" width="14.140625" style="1" customWidth="1"/>
    <col min="14083" max="14083" width="14.140625" style="1" bestFit="1" customWidth="1"/>
    <col min="14084" max="14084" width="58.28125" style="1" customWidth="1"/>
    <col min="14085" max="14086" width="14.140625" style="1" bestFit="1" customWidth="1"/>
    <col min="14087" max="14087" width="20.8515625" style="1" customWidth="1"/>
    <col min="14088" max="14334" width="11.421875" style="1" customWidth="1"/>
    <col min="14335" max="14335" width="7.28125" style="1" customWidth="1"/>
    <col min="14336" max="14336" width="55.8515625" style="1" bestFit="1" customWidth="1"/>
    <col min="14337" max="14337" width="14.140625" style="1" bestFit="1" customWidth="1"/>
    <col min="14338" max="14338" width="14.140625" style="1" customWidth="1"/>
    <col min="14339" max="14339" width="14.140625" style="1" bestFit="1" customWidth="1"/>
    <col min="14340" max="14340" width="58.28125" style="1" customWidth="1"/>
    <col min="14341" max="14342" width="14.140625" style="1" bestFit="1" customWidth="1"/>
    <col min="14343" max="14343" width="20.8515625" style="1" customWidth="1"/>
    <col min="14344" max="14590" width="11.421875" style="1" customWidth="1"/>
    <col min="14591" max="14591" width="7.28125" style="1" customWidth="1"/>
    <col min="14592" max="14592" width="55.8515625" style="1" bestFit="1" customWidth="1"/>
    <col min="14593" max="14593" width="14.140625" style="1" bestFit="1" customWidth="1"/>
    <col min="14594" max="14594" width="14.140625" style="1" customWidth="1"/>
    <col min="14595" max="14595" width="14.140625" style="1" bestFit="1" customWidth="1"/>
    <col min="14596" max="14596" width="58.28125" style="1" customWidth="1"/>
    <col min="14597" max="14598" width="14.140625" style="1" bestFit="1" customWidth="1"/>
    <col min="14599" max="14599" width="20.8515625" style="1" customWidth="1"/>
    <col min="14600" max="14846" width="11.421875" style="1" customWidth="1"/>
    <col min="14847" max="14847" width="7.28125" style="1" customWidth="1"/>
    <col min="14848" max="14848" width="55.8515625" style="1" bestFit="1" customWidth="1"/>
    <col min="14849" max="14849" width="14.140625" style="1" bestFit="1" customWidth="1"/>
    <col min="14850" max="14850" width="14.140625" style="1" customWidth="1"/>
    <col min="14851" max="14851" width="14.140625" style="1" bestFit="1" customWidth="1"/>
    <col min="14852" max="14852" width="58.28125" style="1" customWidth="1"/>
    <col min="14853" max="14854" width="14.140625" style="1" bestFit="1" customWidth="1"/>
    <col min="14855" max="14855" width="20.8515625" style="1" customWidth="1"/>
    <col min="14856" max="15102" width="11.421875" style="1" customWidth="1"/>
    <col min="15103" max="15103" width="7.28125" style="1" customWidth="1"/>
    <col min="15104" max="15104" width="55.8515625" style="1" bestFit="1" customWidth="1"/>
    <col min="15105" max="15105" width="14.140625" style="1" bestFit="1" customWidth="1"/>
    <col min="15106" max="15106" width="14.140625" style="1" customWidth="1"/>
    <col min="15107" max="15107" width="14.140625" style="1" bestFit="1" customWidth="1"/>
    <col min="15108" max="15108" width="58.28125" style="1" customWidth="1"/>
    <col min="15109" max="15110" width="14.140625" style="1" bestFit="1" customWidth="1"/>
    <col min="15111" max="15111" width="20.8515625" style="1" customWidth="1"/>
    <col min="15112" max="15358" width="11.421875" style="1" customWidth="1"/>
    <col min="15359" max="15359" width="7.28125" style="1" customWidth="1"/>
    <col min="15360" max="15360" width="55.8515625" style="1" bestFit="1" customWidth="1"/>
    <col min="15361" max="15361" width="14.140625" style="1" bestFit="1" customWidth="1"/>
    <col min="15362" max="15362" width="14.140625" style="1" customWidth="1"/>
    <col min="15363" max="15363" width="14.140625" style="1" bestFit="1" customWidth="1"/>
    <col min="15364" max="15364" width="58.28125" style="1" customWidth="1"/>
    <col min="15365" max="15366" width="14.140625" style="1" bestFit="1" customWidth="1"/>
    <col min="15367" max="15367" width="20.8515625" style="1" customWidth="1"/>
    <col min="15368" max="15614" width="11.421875" style="1" customWidth="1"/>
    <col min="15615" max="15615" width="7.28125" style="1" customWidth="1"/>
    <col min="15616" max="15616" width="55.8515625" style="1" bestFit="1" customWidth="1"/>
    <col min="15617" max="15617" width="14.140625" style="1" bestFit="1" customWidth="1"/>
    <col min="15618" max="15618" width="14.140625" style="1" customWidth="1"/>
    <col min="15619" max="15619" width="14.140625" style="1" bestFit="1" customWidth="1"/>
    <col min="15620" max="15620" width="58.28125" style="1" customWidth="1"/>
    <col min="15621" max="15622" width="14.140625" style="1" bestFit="1" customWidth="1"/>
    <col min="15623" max="15623" width="20.8515625" style="1" customWidth="1"/>
    <col min="15624" max="15870" width="11.421875" style="1" customWidth="1"/>
    <col min="15871" max="15871" width="7.28125" style="1" customWidth="1"/>
    <col min="15872" max="15872" width="55.8515625" style="1" bestFit="1" customWidth="1"/>
    <col min="15873" max="15873" width="14.140625" style="1" bestFit="1" customWidth="1"/>
    <col min="15874" max="15874" width="14.140625" style="1" customWidth="1"/>
    <col min="15875" max="15875" width="14.140625" style="1" bestFit="1" customWidth="1"/>
    <col min="15876" max="15876" width="58.28125" style="1" customWidth="1"/>
    <col min="15877" max="15878" width="14.140625" style="1" bestFit="1" customWidth="1"/>
    <col min="15879" max="15879" width="20.8515625" style="1" customWidth="1"/>
    <col min="15880" max="16126" width="11.421875" style="1" customWidth="1"/>
    <col min="16127" max="16127" width="7.28125" style="1" customWidth="1"/>
    <col min="16128" max="16128" width="55.8515625" style="1" bestFit="1" customWidth="1"/>
    <col min="16129" max="16129" width="14.140625" style="1" bestFit="1" customWidth="1"/>
    <col min="16130" max="16130" width="14.140625" style="1" customWidth="1"/>
    <col min="16131" max="16131" width="14.140625" style="1" bestFit="1" customWidth="1"/>
    <col min="16132" max="16132" width="58.28125" style="1" customWidth="1"/>
    <col min="16133" max="16134" width="14.140625" style="1" bestFit="1" customWidth="1"/>
    <col min="16135" max="16135" width="20.8515625" style="1" customWidth="1"/>
    <col min="16136" max="16384" width="11.421875" style="1" customWidth="1"/>
  </cols>
  <sheetData>
    <row r="1" spans="1:6" ht="45.95" customHeight="1">
      <c r="A1" s="34" t="s">
        <v>124</v>
      </c>
      <c r="B1" s="35"/>
      <c r="C1" s="35"/>
      <c r="D1" s="35"/>
      <c r="E1" s="35"/>
      <c r="F1" s="36"/>
    </row>
    <row r="2" spans="1:6" ht="33.75">
      <c r="A2" s="33" t="s">
        <v>0</v>
      </c>
      <c r="B2" s="32" t="s">
        <v>123</v>
      </c>
      <c r="C2" s="32" t="s">
        <v>122</v>
      </c>
      <c r="D2" s="33" t="s">
        <v>0</v>
      </c>
      <c r="E2" s="32" t="s">
        <v>123</v>
      </c>
      <c r="F2" s="32" t="s">
        <v>122</v>
      </c>
    </row>
    <row r="3" spans="1:6" ht="15">
      <c r="A3" s="24"/>
      <c r="B3" s="31"/>
      <c r="C3" s="31"/>
      <c r="D3" s="15"/>
      <c r="E3" s="31"/>
      <c r="F3" s="31"/>
    </row>
    <row r="4" spans="1:6" ht="15">
      <c r="A4" s="22" t="s">
        <v>121</v>
      </c>
      <c r="B4" s="11"/>
      <c r="C4" s="11"/>
      <c r="D4" s="12" t="s">
        <v>120</v>
      </c>
      <c r="E4" s="11"/>
      <c r="F4" s="11"/>
    </row>
    <row r="5" spans="1:6" ht="15">
      <c r="A5" s="22" t="s">
        <v>119</v>
      </c>
      <c r="B5" s="13"/>
      <c r="C5" s="13"/>
      <c r="D5" s="12" t="s">
        <v>118</v>
      </c>
      <c r="E5" s="13"/>
      <c r="F5" s="13"/>
    </row>
    <row r="6" spans="1:6" ht="15">
      <c r="A6" s="24" t="s">
        <v>117</v>
      </c>
      <c r="B6" s="11">
        <f>SUM(B7:B13)</f>
        <v>1755076573.08</v>
      </c>
      <c r="C6" s="11">
        <v>927821907.4699998</v>
      </c>
      <c r="D6" s="15" t="s">
        <v>116</v>
      </c>
      <c r="E6" s="11">
        <f>SUM(E7:E15)</f>
        <v>139567903.41000003</v>
      </c>
      <c r="F6" s="11">
        <v>176077843.87999997</v>
      </c>
    </row>
    <row r="7" spans="1:6" ht="15">
      <c r="A7" s="26" t="s">
        <v>115</v>
      </c>
      <c r="B7" s="17">
        <v>0</v>
      </c>
      <c r="C7" s="16">
        <v>0</v>
      </c>
      <c r="D7" s="25" t="s">
        <v>114</v>
      </c>
      <c r="E7" s="17">
        <v>956063.54</v>
      </c>
      <c r="F7" s="16">
        <v>3425456.68</v>
      </c>
    </row>
    <row r="8" spans="1:6" ht="15">
      <c r="A8" s="26" t="s">
        <v>113</v>
      </c>
      <c r="B8" s="17">
        <v>682461951.9200001</v>
      </c>
      <c r="C8" s="16">
        <v>766689748.6399999</v>
      </c>
      <c r="D8" s="25" t="s">
        <v>112</v>
      </c>
      <c r="E8" s="17">
        <v>19377655.19</v>
      </c>
      <c r="F8" s="16">
        <v>11368096.89</v>
      </c>
    </row>
    <row r="9" spans="1:6" ht="15">
      <c r="A9" s="26" t="s">
        <v>111</v>
      </c>
      <c r="B9" s="17">
        <v>4424780.86</v>
      </c>
      <c r="C9" s="16">
        <v>4049777.3299999996</v>
      </c>
      <c r="D9" s="25" t="s">
        <v>110</v>
      </c>
      <c r="E9" s="17">
        <v>14194102.2</v>
      </c>
      <c r="F9" s="16">
        <v>26487604.54</v>
      </c>
    </row>
    <row r="10" spans="1:6" ht="15">
      <c r="A10" s="26" t="s">
        <v>109</v>
      </c>
      <c r="B10" s="17">
        <v>465430403.01</v>
      </c>
      <c r="C10" s="16">
        <v>10317211.79</v>
      </c>
      <c r="D10" s="25" t="s">
        <v>108</v>
      </c>
      <c r="E10" s="17">
        <v>0</v>
      </c>
      <c r="F10" s="16">
        <v>0</v>
      </c>
    </row>
    <row r="11" spans="1:6" ht="15">
      <c r="A11" s="26" t="s">
        <v>107</v>
      </c>
      <c r="B11" s="17">
        <v>602759437.2900001</v>
      </c>
      <c r="C11" s="16">
        <v>146765169.70999998</v>
      </c>
      <c r="D11" s="25" t="s">
        <v>106</v>
      </c>
      <c r="E11" s="17">
        <v>12138999.97</v>
      </c>
      <c r="F11" s="16">
        <v>863992.24</v>
      </c>
    </row>
    <row r="12" spans="1:6" ht="22.5">
      <c r="A12" s="26" t="s">
        <v>105</v>
      </c>
      <c r="B12" s="17">
        <v>0</v>
      </c>
      <c r="C12" s="16">
        <v>0</v>
      </c>
      <c r="D12" s="25" t="s">
        <v>104</v>
      </c>
      <c r="E12" s="17">
        <v>0</v>
      </c>
      <c r="F12" s="16">
        <v>0</v>
      </c>
    </row>
    <row r="13" spans="1:6" ht="15">
      <c r="A13" s="26" t="s">
        <v>103</v>
      </c>
      <c r="B13" s="17">
        <v>0</v>
      </c>
      <c r="C13" s="16">
        <v>0</v>
      </c>
      <c r="D13" s="25" t="s">
        <v>102</v>
      </c>
      <c r="E13" s="17">
        <v>84332758.37</v>
      </c>
      <c r="F13" s="16">
        <v>128116435.88999999</v>
      </c>
    </row>
    <row r="14" spans="1:6" ht="15">
      <c r="A14" s="24" t="s">
        <v>101</v>
      </c>
      <c r="B14" s="11">
        <f>SUM(B15:B21)</f>
        <v>27916876.89</v>
      </c>
      <c r="C14" s="11">
        <v>25922568.48</v>
      </c>
      <c r="D14" s="25" t="s">
        <v>100</v>
      </c>
      <c r="E14" s="17">
        <v>0</v>
      </c>
      <c r="F14" s="16">
        <v>0</v>
      </c>
    </row>
    <row r="15" spans="1:6" ht="15">
      <c r="A15" s="26" t="s">
        <v>99</v>
      </c>
      <c r="B15" s="17">
        <v>0</v>
      </c>
      <c r="C15" s="16">
        <v>0</v>
      </c>
      <c r="D15" s="25" t="s">
        <v>98</v>
      </c>
      <c r="E15" s="17">
        <v>8568324.14</v>
      </c>
      <c r="F15" s="16">
        <v>5816257.64</v>
      </c>
    </row>
    <row r="16" spans="1:6" ht="15">
      <c r="A16" s="26" t="s">
        <v>97</v>
      </c>
      <c r="B16" s="17">
        <v>26735080.36</v>
      </c>
      <c r="C16" s="16">
        <v>24729211.35</v>
      </c>
      <c r="D16" s="15" t="s">
        <v>96</v>
      </c>
      <c r="E16" s="17">
        <f>E17+E18+E19</f>
        <v>0</v>
      </c>
      <c r="F16" s="11">
        <v>0</v>
      </c>
    </row>
    <row r="17" spans="1:6" ht="15">
      <c r="A17" s="26" t="s">
        <v>95</v>
      </c>
      <c r="B17" s="17">
        <v>189296.53</v>
      </c>
      <c r="C17" s="16">
        <v>107857.13</v>
      </c>
      <c r="D17" s="25" t="s">
        <v>94</v>
      </c>
      <c r="E17" s="17">
        <v>0</v>
      </c>
      <c r="F17" s="16">
        <v>0</v>
      </c>
    </row>
    <row r="18" spans="1:6" ht="13.5" customHeight="1">
      <c r="A18" s="26" t="s">
        <v>93</v>
      </c>
      <c r="B18" s="17">
        <v>0</v>
      </c>
      <c r="C18" s="16">
        <v>0</v>
      </c>
      <c r="D18" s="25" t="s">
        <v>92</v>
      </c>
      <c r="E18" s="17">
        <v>0</v>
      </c>
      <c r="F18" s="16">
        <v>0</v>
      </c>
    </row>
    <row r="19" spans="1:6" ht="15">
      <c r="A19" s="26" t="s">
        <v>91</v>
      </c>
      <c r="B19" s="17">
        <v>992500</v>
      </c>
      <c r="C19" s="16">
        <v>1085500</v>
      </c>
      <c r="D19" s="25" t="s">
        <v>90</v>
      </c>
      <c r="E19" s="17">
        <v>0</v>
      </c>
      <c r="F19" s="16">
        <v>0</v>
      </c>
    </row>
    <row r="20" spans="1:6" ht="15">
      <c r="A20" s="26" t="s">
        <v>89</v>
      </c>
      <c r="B20" s="17">
        <v>0</v>
      </c>
      <c r="C20" s="16">
        <v>0</v>
      </c>
      <c r="D20" s="15" t="s">
        <v>88</v>
      </c>
      <c r="E20" s="23">
        <f>SUM(E21:E22)</f>
        <v>59698991.94999999</v>
      </c>
      <c r="F20" s="23">
        <v>79131102.03999999</v>
      </c>
    </row>
    <row r="21" spans="1:6" ht="15">
      <c r="A21" s="26" t="s">
        <v>87</v>
      </c>
      <c r="B21" s="17">
        <v>0</v>
      </c>
      <c r="C21" s="16">
        <v>0</v>
      </c>
      <c r="D21" s="25" t="s">
        <v>86</v>
      </c>
      <c r="E21" s="17">
        <v>59698991.94999999</v>
      </c>
      <c r="F21" s="18">
        <v>79131102.03999999</v>
      </c>
    </row>
    <row r="22" spans="1:6" ht="15">
      <c r="A22" s="24" t="s">
        <v>85</v>
      </c>
      <c r="B22" s="11">
        <f>SUM(B23:B27)</f>
        <v>147482643.78</v>
      </c>
      <c r="C22" s="11">
        <v>163451711.43</v>
      </c>
      <c r="D22" s="25" t="s">
        <v>84</v>
      </c>
      <c r="E22" s="17">
        <v>0</v>
      </c>
      <c r="F22" s="18">
        <v>0</v>
      </c>
    </row>
    <row r="23" spans="1:6" ht="22.5">
      <c r="A23" s="26" t="s">
        <v>83</v>
      </c>
      <c r="B23" s="17">
        <v>47493193.48</v>
      </c>
      <c r="C23" s="16">
        <v>60361968.4</v>
      </c>
      <c r="D23" s="15" t="s">
        <v>82</v>
      </c>
      <c r="E23" s="17">
        <v>0</v>
      </c>
      <c r="F23" s="18">
        <v>0</v>
      </c>
    </row>
    <row r="24" spans="1:6" ht="22.5">
      <c r="A24" s="26" t="s">
        <v>81</v>
      </c>
      <c r="B24" s="17">
        <v>0</v>
      </c>
      <c r="C24" s="16">
        <v>0</v>
      </c>
      <c r="D24" s="15" t="s">
        <v>80</v>
      </c>
      <c r="E24" s="23">
        <f>SUM(E25:E27)</f>
        <v>0</v>
      </c>
      <c r="F24" s="23">
        <v>0</v>
      </c>
    </row>
    <row r="25" spans="1:6" ht="22.5">
      <c r="A25" s="26" t="s">
        <v>79</v>
      </c>
      <c r="B25" s="17">
        <v>0</v>
      </c>
      <c r="C25" s="16">
        <v>0</v>
      </c>
      <c r="D25" s="25" t="s">
        <v>78</v>
      </c>
      <c r="E25" s="17">
        <v>0</v>
      </c>
      <c r="F25" s="18">
        <v>0</v>
      </c>
    </row>
    <row r="26" spans="1:6" ht="15">
      <c r="A26" s="26" t="s">
        <v>77</v>
      </c>
      <c r="B26" s="17">
        <v>99989450.3</v>
      </c>
      <c r="C26" s="16">
        <v>103089743.03</v>
      </c>
      <c r="D26" s="25" t="s">
        <v>76</v>
      </c>
      <c r="E26" s="17">
        <v>0</v>
      </c>
      <c r="F26" s="18">
        <v>0</v>
      </c>
    </row>
    <row r="27" spans="1:6" ht="15">
      <c r="A27" s="26" t="s">
        <v>75</v>
      </c>
      <c r="B27" s="17">
        <v>0</v>
      </c>
      <c r="C27" s="16">
        <v>0</v>
      </c>
      <c r="D27" s="25" t="s">
        <v>74</v>
      </c>
      <c r="E27" s="17">
        <v>0</v>
      </c>
      <c r="F27" s="18">
        <v>0</v>
      </c>
    </row>
    <row r="28" spans="1:6" ht="22.5">
      <c r="A28" s="24" t="s">
        <v>73</v>
      </c>
      <c r="B28" s="17">
        <f>SUM(B29:B33)</f>
        <v>0</v>
      </c>
      <c r="C28" s="11">
        <v>0</v>
      </c>
      <c r="D28" s="15" t="s">
        <v>72</v>
      </c>
      <c r="E28" s="23">
        <f>SUM(E29:E34)</f>
        <v>60000</v>
      </c>
      <c r="F28" s="23">
        <v>60000</v>
      </c>
    </row>
    <row r="29" spans="1:6" ht="15">
      <c r="A29" s="26" t="s">
        <v>71</v>
      </c>
      <c r="B29" s="17">
        <v>0</v>
      </c>
      <c r="C29" s="16">
        <v>0</v>
      </c>
      <c r="D29" s="25" t="s">
        <v>70</v>
      </c>
      <c r="E29" s="17">
        <v>60000</v>
      </c>
      <c r="F29" s="16">
        <v>60000</v>
      </c>
    </row>
    <row r="30" spans="1:6" ht="15">
      <c r="A30" s="26" t="s">
        <v>69</v>
      </c>
      <c r="B30" s="17">
        <v>0</v>
      </c>
      <c r="C30" s="16">
        <v>0</v>
      </c>
      <c r="D30" s="25" t="s">
        <v>68</v>
      </c>
      <c r="E30" s="17">
        <v>0</v>
      </c>
      <c r="F30" s="18">
        <v>0</v>
      </c>
    </row>
    <row r="31" spans="1:6" ht="15">
      <c r="A31" s="26" t="s">
        <v>67</v>
      </c>
      <c r="B31" s="17">
        <v>0</v>
      </c>
      <c r="C31" s="16">
        <v>0</v>
      </c>
      <c r="D31" s="25" t="s">
        <v>66</v>
      </c>
      <c r="E31" s="17">
        <v>0</v>
      </c>
      <c r="F31" s="18">
        <v>0</v>
      </c>
    </row>
    <row r="32" spans="1:6" ht="15">
      <c r="A32" s="26" t="s">
        <v>65</v>
      </c>
      <c r="B32" s="17">
        <v>0</v>
      </c>
      <c r="C32" s="16">
        <v>0</v>
      </c>
      <c r="D32" s="25" t="s">
        <v>64</v>
      </c>
      <c r="E32" s="17">
        <v>0</v>
      </c>
      <c r="F32" s="18">
        <v>0</v>
      </c>
    </row>
    <row r="33" spans="1:6" ht="15">
      <c r="A33" s="26" t="s">
        <v>63</v>
      </c>
      <c r="B33" s="17">
        <v>0</v>
      </c>
      <c r="C33" s="16">
        <v>0</v>
      </c>
      <c r="D33" s="25" t="s">
        <v>62</v>
      </c>
      <c r="E33" s="17">
        <v>0</v>
      </c>
      <c r="F33" s="18">
        <v>0</v>
      </c>
    </row>
    <row r="34" spans="1:6" ht="15">
      <c r="A34" s="24" t="s">
        <v>61</v>
      </c>
      <c r="B34" s="28">
        <v>29353064.670000013</v>
      </c>
      <c r="C34" s="27">
        <v>32940980.260000005</v>
      </c>
      <c r="D34" s="25" t="s">
        <v>60</v>
      </c>
      <c r="E34" s="17">
        <v>0</v>
      </c>
      <c r="F34" s="18">
        <v>0</v>
      </c>
    </row>
    <row r="35" spans="1:6" ht="15">
      <c r="A35" s="24" t="s">
        <v>59</v>
      </c>
      <c r="B35" s="27">
        <f>SUM(B36:B37)</f>
        <v>-4520605.36</v>
      </c>
      <c r="C35" s="27">
        <v>-4520605.36</v>
      </c>
      <c r="D35" s="15" t="s">
        <v>58</v>
      </c>
      <c r="E35" s="23">
        <f>SUM(E36:E38)</f>
        <v>33010000</v>
      </c>
      <c r="F35" s="23">
        <v>31305000</v>
      </c>
    </row>
    <row r="36" spans="1:6" ht="22.5">
      <c r="A36" s="26" t="s">
        <v>57</v>
      </c>
      <c r="B36" s="17">
        <v>0</v>
      </c>
      <c r="C36" s="16">
        <v>0</v>
      </c>
      <c r="D36" s="25" t="s">
        <v>56</v>
      </c>
      <c r="E36" s="30">
        <v>33010000</v>
      </c>
      <c r="F36" s="29">
        <v>31305000</v>
      </c>
    </row>
    <row r="37" spans="1:6" ht="15">
      <c r="A37" s="26" t="s">
        <v>55</v>
      </c>
      <c r="B37" s="17">
        <v>-4520605.36</v>
      </c>
      <c r="C37" s="16">
        <v>-4520605.36</v>
      </c>
      <c r="D37" s="25" t="s">
        <v>54</v>
      </c>
      <c r="E37" s="17">
        <v>0</v>
      </c>
      <c r="F37" s="18">
        <v>0</v>
      </c>
    </row>
    <row r="38" spans="1:6" ht="15">
      <c r="A38" s="24" t="s">
        <v>53</v>
      </c>
      <c r="B38" s="28">
        <f>SUM(B39:B42)</f>
        <v>852346.64</v>
      </c>
      <c r="C38" s="27">
        <v>852346.64</v>
      </c>
      <c r="D38" s="25" t="s">
        <v>52</v>
      </c>
      <c r="E38" s="17">
        <v>0</v>
      </c>
      <c r="F38" s="18">
        <v>0</v>
      </c>
    </row>
    <row r="39" spans="1:6" ht="15">
      <c r="A39" s="26" t="s">
        <v>51</v>
      </c>
      <c r="B39" s="17">
        <v>852346.64</v>
      </c>
      <c r="C39" s="16">
        <v>852346.64</v>
      </c>
      <c r="D39" s="15" t="s">
        <v>50</v>
      </c>
      <c r="E39" s="23">
        <f>SUM(E40:E42)</f>
        <v>0</v>
      </c>
      <c r="F39" s="23">
        <v>0</v>
      </c>
    </row>
    <row r="40" spans="1:6" ht="15">
      <c r="A40" s="26" t="s">
        <v>49</v>
      </c>
      <c r="B40" s="17">
        <v>0</v>
      </c>
      <c r="C40" s="16">
        <v>0</v>
      </c>
      <c r="D40" s="25" t="s">
        <v>48</v>
      </c>
      <c r="E40" s="17">
        <v>0</v>
      </c>
      <c r="F40" s="18">
        <v>0</v>
      </c>
    </row>
    <row r="41" spans="1:6" ht="22.5">
      <c r="A41" s="26" t="s">
        <v>47</v>
      </c>
      <c r="B41" s="17">
        <v>0</v>
      </c>
      <c r="C41" s="16">
        <v>0</v>
      </c>
      <c r="D41" s="25" t="s">
        <v>46</v>
      </c>
      <c r="E41" s="17">
        <v>0</v>
      </c>
      <c r="F41" s="18">
        <v>0</v>
      </c>
    </row>
    <row r="42" spans="1:6" ht="15">
      <c r="A42" s="26" t="s">
        <v>45</v>
      </c>
      <c r="B42" s="17">
        <v>0</v>
      </c>
      <c r="C42" s="16">
        <v>0</v>
      </c>
      <c r="D42" s="25" t="s">
        <v>44</v>
      </c>
      <c r="E42" s="17">
        <v>0</v>
      </c>
      <c r="F42" s="18">
        <v>0</v>
      </c>
    </row>
    <row r="43" spans="1:6" ht="15">
      <c r="A43" s="24"/>
      <c r="B43" s="17"/>
      <c r="C43" s="13"/>
      <c r="D43" s="15"/>
      <c r="E43" s="17"/>
      <c r="F43" s="21"/>
    </row>
    <row r="44" spans="1:6" ht="15">
      <c r="A44" s="22" t="s">
        <v>43</v>
      </c>
      <c r="B44" s="11">
        <f>B6+B14+B22+B28+B34+B35+B38</f>
        <v>1956160899.7000003</v>
      </c>
      <c r="C44" s="11">
        <v>1146468908.92</v>
      </c>
      <c r="D44" s="12" t="s">
        <v>42</v>
      </c>
      <c r="E44" s="23">
        <f>E6+E16+E20+E23+E24+E28+E35+E39</f>
        <v>232336895.36</v>
      </c>
      <c r="F44" s="23">
        <v>286573945.91999996</v>
      </c>
    </row>
    <row r="45" spans="1:6" ht="15">
      <c r="A45" s="22"/>
      <c r="B45" s="13"/>
      <c r="C45" s="13"/>
      <c r="D45" s="12"/>
      <c r="E45" s="21"/>
      <c r="F45" s="21"/>
    </row>
    <row r="46" spans="1:6" ht="15">
      <c r="A46" s="19" t="s">
        <v>41</v>
      </c>
      <c r="B46" s="13"/>
      <c r="C46" s="13"/>
      <c r="D46" s="12" t="s">
        <v>40</v>
      </c>
      <c r="E46" s="13"/>
      <c r="F46" s="13"/>
    </row>
    <row r="47" spans="1:6" ht="15">
      <c r="A47" s="14" t="s">
        <v>39</v>
      </c>
      <c r="B47" s="17">
        <v>254340300.68</v>
      </c>
      <c r="C47" s="16">
        <v>253537712.43</v>
      </c>
      <c r="D47" s="15" t="s">
        <v>38</v>
      </c>
      <c r="E47" s="17">
        <v>18922306</v>
      </c>
      <c r="F47" s="16">
        <v>18922306</v>
      </c>
    </row>
    <row r="48" spans="1:6" ht="15">
      <c r="A48" s="14" t="s">
        <v>37</v>
      </c>
      <c r="B48" s="17">
        <v>361428.97</v>
      </c>
      <c r="C48" s="16">
        <v>361993.97</v>
      </c>
      <c r="D48" s="15" t="s">
        <v>36</v>
      </c>
      <c r="E48" s="17">
        <v>0</v>
      </c>
      <c r="F48" s="16">
        <v>0</v>
      </c>
    </row>
    <row r="49" spans="1:6" ht="15">
      <c r="A49" s="14" t="s">
        <v>35</v>
      </c>
      <c r="B49" s="17">
        <v>16308440659.439997</v>
      </c>
      <c r="C49" s="16">
        <v>16230209166.7</v>
      </c>
      <c r="D49" s="15" t="s">
        <v>34</v>
      </c>
      <c r="E49" s="17">
        <v>977743499.76</v>
      </c>
      <c r="F49" s="16">
        <v>977743499.76</v>
      </c>
    </row>
    <row r="50" spans="1:6" ht="15">
      <c r="A50" s="14" t="s">
        <v>33</v>
      </c>
      <c r="B50" s="17">
        <v>1301687226.709999</v>
      </c>
      <c r="C50" s="16">
        <v>1291065480.8599997</v>
      </c>
      <c r="D50" s="15" t="s">
        <v>32</v>
      </c>
      <c r="E50" s="17">
        <v>0</v>
      </c>
      <c r="F50" s="16">
        <v>0</v>
      </c>
    </row>
    <row r="51" spans="1:6" ht="12.75" customHeight="1">
      <c r="A51" s="14" t="s">
        <v>31</v>
      </c>
      <c r="B51" s="17">
        <v>140078399.65</v>
      </c>
      <c r="C51" s="16">
        <v>100023637.36</v>
      </c>
      <c r="D51" s="15" t="s">
        <v>30</v>
      </c>
      <c r="E51" s="17">
        <v>0</v>
      </c>
      <c r="F51" s="16">
        <v>0</v>
      </c>
    </row>
    <row r="52" spans="1:6" ht="15">
      <c r="A52" s="14" t="s">
        <v>29</v>
      </c>
      <c r="B52" s="17">
        <v>-1130809896.03</v>
      </c>
      <c r="C52" s="16">
        <v>-1100298952.3899999</v>
      </c>
      <c r="D52" s="15" t="s">
        <v>28</v>
      </c>
      <c r="E52" s="17">
        <v>0</v>
      </c>
      <c r="F52" s="16">
        <v>0</v>
      </c>
    </row>
    <row r="53" spans="1:6" ht="15">
      <c r="A53" s="14" t="s">
        <v>27</v>
      </c>
      <c r="B53" s="17">
        <v>180388.8100000014</v>
      </c>
      <c r="C53" s="16">
        <v>180388.81</v>
      </c>
      <c r="D53" s="12"/>
      <c r="E53" s="13"/>
      <c r="F53" s="13"/>
    </row>
    <row r="54" spans="1:6" ht="15">
      <c r="A54" s="14" t="s">
        <v>26</v>
      </c>
      <c r="B54" s="17">
        <v>-33367558.89</v>
      </c>
      <c r="C54" s="16">
        <v>-33367558.89</v>
      </c>
      <c r="D54" s="12" t="s">
        <v>25</v>
      </c>
      <c r="E54" s="11">
        <f>SUM(E47:E52)</f>
        <v>996665805.76</v>
      </c>
      <c r="F54" s="11">
        <v>996665805.76</v>
      </c>
    </row>
    <row r="55" spans="1:6" ht="15">
      <c r="A55" s="14" t="s">
        <v>24</v>
      </c>
      <c r="B55" s="17">
        <v>5456759.66</v>
      </c>
      <c r="C55" s="13">
        <v>5456759.66</v>
      </c>
      <c r="D55" s="20"/>
      <c r="E55" s="13"/>
      <c r="F55" s="13"/>
    </row>
    <row r="56" spans="1:6" ht="15">
      <c r="A56" s="14"/>
      <c r="B56" s="13"/>
      <c r="C56" s="13"/>
      <c r="D56" s="12" t="s">
        <v>23</v>
      </c>
      <c r="E56" s="11">
        <f>+E44+E54</f>
        <v>1229002701.12</v>
      </c>
      <c r="F56" s="11">
        <v>1283239751.6799998</v>
      </c>
    </row>
    <row r="57" spans="1:6" ht="15">
      <c r="A57" s="19" t="s">
        <v>22</v>
      </c>
      <c r="B57" s="11">
        <f>SUM(B47:B55)</f>
        <v>16846367708.999996</v>
      </c>
      <c r="C57" s="11">
        <v>16747168628.51</v>
      </c>
      <c r="D57" s="15"/>
      <c r="E57" s="13"/>
      <c r="F57" s="13"/>
    </row>
    <row r="58" spans="1:6" ht="15">
      <c r="A58" s="14"/>
      <c r="B58" s="13"/>
      <c r="C58" s="13"/>
      <c r="D58" s="12" t="s">
        <v>21</v>
      </c>
      <c r="E58" s="13"/>
      <c r="F58" s="13"/>
    </row>
    <row r="59" spans="1:6" ht="15">
      <c r="A59" s="19" t="s">
        <v>20</v>
      </c>
      <c r="B59" s="11">
        <f>B44+B57</f>
        <v>18802528608.699997</v>
      </c>
      <c r="C59" s="11">
        <v>17893637537.43</v>
      </c>
      <c r="D59" s="12"/>
      <c r="E59" s="13"/>
      <c r="F59" s="13"/>
    </row>
    <row r="60" spans="1:6" ht="15">
      <c r="A60" s="14"/>
      <c r="B60" s="13"/>
      <c r="C60" s="13"/>
      <c r="D60" s="12" t="s">
        <v>19</v>
      </c>
      <c r="E60" s="11">
        <f>SUM(E61:E63)</f>
        <v>17846416294.84</v>
      </c>
      <c r="F60" s="11">
        <v>17703436915.93</v>
      </c>
    </row>
    <row r="61" spans="1:6" ht="15">
      <c r="A61" s="14"/>
      <c r="B61" s="13"/>
      <c r="C61" s="13"/>
      <c r="D61" s="15" t="s">
        <v>18</v>
      </c>
      <c r="E61" s="17">
        <v>15676364179.98</v>
      </c>
      <c r="F61" s="16">
        <v>15676364179.98</v>
      </c>
    </row>
    <row r="62" spans="1:6" ht="15">
      <c r="A62" s="14"/>
      <c r="B62" s="13"/>
      <c r="C62" s="13"/>
      <c r="D62" s="15" t="s">
        <v>17</v>
      </c>
      <c r="E62" s="17">
        <v>2170052114.86</v>
      </c>
      <c r="F62" s="16">
        <v>2027072735.95</v>
      </c>
    </row>
    <row r="63" spans="1:6" ht="15">
      <c r="A63" s="14"/>
      <c r="B63" s="13"/>
      <c r="C63" s="13"/>
      <c r="D63" s="15" t="s">
        <v>16</v>
      </c>
      <c r="E63" s="17">
        <v>0</v>
      </c>
      <c r="F63" s="16">
        <v>0</v>
      </c>
    </row>
    <row r="64" spans="1:6" ht="15">
      <c r="A64" s="14"/>
      <c r="B64" s="13"/>
      <c r="C64" s="13"/>
      <c r="D64" s="15"/>
      <c r="E64" s="13"/>
      <c r="F64" s="13"/>
    </row>
    <row r="65" spans="1:6" ht="15">
      <c r="A65" s="14"/>
      <c r="B65" s="13"/>
      <c r="C65" s="13"/>
      <c r="D65" s="12" t="s">
        <v>15</v>
      </c>
      <c r="E65" s="11">
        <f>SUM(E66:E70)</f>
        <v>-272890387.2599993</v>
      </c>
      <c r="F65" s="11">
        <v>-1093039130.1800015</v>
      </c>
    </row>
    <row r="66" spans="1:6" ht="15">
      <c r="A66" s="14"/>
      <c r="B66" s="13"/>
      <c r="C66" s="13"/>
      <c r="D66" s="15" t="s">
        <v>14</v>
      </c>
      <c r="E66" s="18">
        <v>923342554.3600008</v>
      </c>
      <c r="F66" s="18">
        <v>9680214.729998589</v>
      </c>
    </row>
    <row r="67" spans="1:6" ht="15">
      <c r="A67" s="14"/>
      <c r="B67" s="13"/>
      <c r="C67" s="13"/>
      <c r="D67" s="15" t="s">
        <v>13</v>
      </c>
      <c r="E67" s="17">
        <v>-1198976435.88</v>
      </c>
      <c r="F67" s="16">
        <v>-1105462839.17</v>
      </c>
    </row>
    <row r="68" spans="1:6" ht="15">
      <c r="A68" s="14"/>
      <c r="B68" s="13"/>
      <c r="C68" s="13"/>
      <c r="D68" s="15" t="s">
        <v>12</v>
      </c>
      <c r="E68" s="17">
        <v>2743494.26</v>
      </c>
      <c r="F68" s="16">
        <v>2743494.26</v>
      </c>
    </row>
    <row r="69" spans="1:6" ht="15">
      <c r="A69" s="14"/>
      <c r="B69" s="13"/>
      <c r="C69" s="13"/>
      <c r="D69" s="15" t="s">
        <v>11</v>
      </c>
      <c r="E69" s="17">
        <v>0</v>
      </c>
      <c r="F69" s="16">
        <v>0</v>
      </c>
    </row>
    <row r="70" spans="1:6" ht="15">
      <c r="A70" s="14"/>
      <c r="B70" s="13"/>
      <c r="C70" s="13"/>
      <c r="D70" s="15" t="s">
        <v>10</v>
      </c>
      <c r="E70" s="17">
        <v>0</v>
      </c>
      <c r="F70" s="16">
        <v>0</v>
      </c>
    </row>
    <row r="71" spans="1:6" ht="15">
      <c r="A71" s="14"/>
      <c r="B71" s="13"/>
      <c r="C71" s="13"/>
      <c r="D71" s="15"/>
      <c r="E71" s="13"/>
      <c r="F71" s="13"/>
    </row>
    <row r="72" spans="1:6" ht="22.5">
      <c r="A72" s="14"/>
      <c r="B72" s="13"/>
      <c r="C72" s="13"/>
      <c r="D72" s="12" t="s">
        <v>9</v>
      </c>
      <c r="E72" s="11">
        <f>SUM(E73:E74)</f>
        <v>0</v>
      </c>
      <c r="F72" s="11">
        <v>0</v>
      </c>
    </row>
    <row r="73" spans="1:6" ht="15">
      <c r="A73" s="14"/>
      <c r="B73" s="13"/>
      <c r="C73" s="13"/>
      <c r="D73" s="15" t="s">
        <v>8</v>
      </c>
      <c r="E73" s="17">
        <v>0</v>
      </c>
      <c r="F73" s="16">
        <v>0</v>
      </c>
    </row>
    <row r="74" spans="1:6" ht="15">
      <c r="A74" s="14"/>
      <c r="B74" s="13"/>
      <c r="C74" s="13"/>
      <c r="D74" s="15" t="s">
        <v>7</v>
      </c>
      <c r="E74" s="17">
        <v>0</v>
      </c>
      <c r="F74" s="16">
        <v>0</v>
      </c>
    </row>
    <row r="75" spans="1:6" ht="15">
      <c r="A75" s="14"/>
      <c r="B75" s="13"/>
      <c r="C75" s="13"/>
      <c r="D75" s="15"/>
      <c r="E75" s="13"/>
      <c r="F75" s="13"/>
    </row>
    <row r="76" spans="1:6" ht="15">
      <c r="A76" s="14"/>
      <c r="B76" s="13"/>
      <c r="C76" s="13"/>
      <c r="D76" s="12" t="s">
        <v>6</v>
      </c>
      <c r="E76" s="11">
        <f>E60+E65+E72</f>
        <v>17573525907.58</v>
      </c>
      <c r="F76" s="11">
        <v>16610397785.749998</v>
      </c>
    </row>
    <row r="77" spans="1:6" ht="15">
      <c r="A77" s="14"/>
      <c r="B77" s="13"/>
      <c r="C77" s="13"/>
      <c r="D77" s="15"/>
      <c r="E77" s="13"/>
      <c r="F77" s="13"/>
    </row>
    <row r="78" spans="1:6" ht="15">
      <c r="A78" s="14"/>
      <c r="B78" s="13"/>
      <c r="C78" s="13"/>
      <c r="D78" s="12" t="s">
        <v>5</v>
      </c>
      <c r="E78" s="11">
        <f>+E56+E76</f>
        <v>18802528608.7</v>
      </c>
      <c r="F78" s="11">
        <v>17893637537.429996</v>
      </c>
    </row>
    <row r="79" spans="1:6" ht="15">
      <c r="A79" s="10"/>
      <c r="B79" s="8"/>
      <c r="C79" s="8"/>
      <c r="D79" s="9"/>
      <c r="E79" s="8"/>
      <c r="F79" s="8"/>
    </row>
    <row r="80" spans="2:3" ht="15">
      <c r="B80" s="7"/>
      <c r="C80" s="7"/>
    </row>
    <row r="81" spans="2:5" ht="15">
      <c r="B81" s="7"/>
      <c r="C81" s="7"/>
      <c r="E81" s="7"/>
    </row>
    <row r="82" spans="2:6" ht="15">
      <c r="B82" s="7"/>
      <c r="C82" s="7"/>
      <c r="E82" s="7"/>
      <c r="F82" s="7"/>
    </row>
    <row r="83" spans="2:5" ht="15">
      <c r="B83" s="7"/>
      <c r="C83" s="7"/>
      <c r="E83" s="7"/>
    </row>
    <row r="84" spans="2:5" ht="15">
      <c r="B84" s="7"/>
      <c r="C84" s="7"/>
      <c r="E84" s="7"/>
    </row>
    <row r="85" spans="2:6" ht="15">
      <c r="B85" s="7"/>
      <c r="C85" s="7"/>
      <c r="E85" s="7"/>
      <c r="F85" s="7"/>
    </row>
    <row r="86" spans="2:3" ht="15">
      <c r="B86" s="7"/>
      <c r="C86" s="7"/>
    </row>
    <row r="87" spans="2:3" ht="15">
      <c r="B87" s="7"/>
      <c r="C87" s="7"/>
    </row>
    <row r="88" spans="2:3" ht="15">
      <c r="B88" s="7"/>
      <c r="C88" s="7"/>
    </row>
    <row r="89" spans="2:3" ht="15">
      <c r="B89" s="7"/>
      <c r="C89" s="7"/>
    </row>
    <row r="90" spans="2:3" ht="15">
      <c r="B90" s="7"/>
      <c r="C90" s="7"/>
    </row>
    <row r="91" spans="2:3" ht="15">
      <c r="B91" s="7"/>
      <c r="C91" s="7"/>
    </row>
    <row r="92" spans="2:3" ht="15">
      <c r="B92" s="7"/>
      <c r="C92" s="7"/>
    </row>
    <row r="93" spans="1:4" ht="15">
      <c r="A93" s="6"/>
      <c r="B93" s="7"/>
      <c r="C93" s="7"/>
      <c r="D93" s="6"/>
    </row>
    <row r="94" spans="1:4" ht="15">
      <c r="A94" s="5" t="s">
        <v>1</v>
      </c>
      <c r="B94" s="3"/>
      <c r="D94" s="4" t="s">
        <v>4</v>
      </c>
    </row>
    <row r="95" spans="1:4" ht="15">
      <c r="A95" s="2" t="s">
        <v>2</v>
      </c>
      <c r="B95" s="3"/>
      <c r="D95" s="2" t="s">
        <v>3</v>
      </c>
    </row>
  </sheetData>
  <mergeCells count="1">
    <mergeCell ref="A1:F1"/>
  </mergeCells>
  <printOptions/>
  <pageMargins left="0.7" right="0.7" top="0.75" bottom="0.75" header="0.3" footer="0.3"/>
  <pageSetup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Jonathan Edmundo Contreras Veloz</cp:lastModifiedBy>
  <cp:lastPrinted>2021-04-29T16:49:49Z</cp:lastPrinted>
  <dcterms:created xsi:type="dcterms:W3CDTF">2019-04-25T17:33:50Z</dcterms:created>
  <dcterms:modified xsi:type="dcterms:W3CDTF">2021-05-04T19:01:57Z</dcterms:modified>
  <cp:category/>
  <cp:version/>
  <cp:contentType/>
  <cp:contentStatus/>
</cp:coreProperties>
</file>